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узинаАН\Desktop\примерное меню 2023\"/>
    </mc:Choice>
  </mc:AlternateContent>
  <xr:revisionPtr revIDLastSave="0" documentId="13_ncr:1_{CE97F6B7-AB9D-46AE-84BA-69CFFB91C507}" xr6:coauthVersionLast="40" xr6:coauthVersionMax="40" xr10:uidLastSave="{00000000-0000-0000-0000-000000000000}"/>
  <bookViews>
    <workbookView xWindow="-120" yWindow="-120" windowWidth="19440" windowHeight="15000" firstSheet="1" activeTab="9" xr2:uid="{E0E1DAD4-916A-4CE9-83B6-596BE332C093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definedNames>
    <definedName name="_Hlk152917519" localSheetId="8">Лист9!$A$1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18" i="1" l="1"/>
  <c r="D10" i="1"/>
  <c r="D19" i="1" l="1"/>
  <c r="K17" i="10"/>
  <c r="K18" i="10" s="1"/>
  <c r="J17" i="10"/>
  <c r="J18" i="10" s="1"/>
  <c r="I17" i="10"/>
  <c r="I18" i="10" s="1"/>
  <c r="H17" i="10"/>
  <c r="H18" i="10" s="1"/>
  <c r="G17" i="10"/>
  <c r="G18" i="10" s="1"/>
  <c r="F17" i="10"/>
  <c r="F18" i="10" s="1"/>
  <c r="E17" i="10"/>
  <c r="E18" i="10" s="1"/>
  <c r="D17" i="10"/>
  <c r="D18" i="10" s="1"/>
  <c r="K10" i="10"/>
  <c r="J10" i="10"/>
  <c r="I10" i="10"/>
  <c r="H10" i="10"/>
  <c r="G10" i="10"/>
  <c r="F10" i="10"/>
  <c r="E10" i="10"/>
  <c r="D10" i="10"/>
  <c r="K18" i="9"/>
  <c r="J18" i="9"/>
  <c r="I18" i="9"/>
  <c r="H18" i="9"/>
  <c r="G18" i="9"/>
  <c r="F18" i="9"/>
  <c r="E18" i="9"/>
  <c r="D18" i="9"/>
  <c r="K10" i="9"/>
  <c r="J10" i="9"/>
  <c r="I10" i="9"/>
  <c r="H10" i="9"/>
  <c r="G10" i="9"/>
  <c r="F10" i="9"/>
  <c r="E10" i="9"/>
  <c r="D10" i="9"/>
  <c r="K19" i="8"/>
  <c r="J19" i="8"/>
  <c r="I19" i="8"/>
  <c r="H19" i="8"/>
  <c r="G19" i="8"/>
  <c r="F19" i="8"/>
  <c r="E19" i="8"/>
  <c r="D19" i="8"/>
  <c r="K11" i="8"/>
  <c r="J11" i="8"/>
  <c r="I11" i="8"/>
  <c r="H11" i="8"/>
  <c r="G11" i="8"/>
  <c r="F11" i="8"/>
  <c r="E11" i="8"/>
  <c r="D11" i="8"/>
  <c r="K19" i="7"/>
  <c r="J19" i="7"/>
  <c r="I19" i="7"/>
  <c r="H19" i="7"/>
  <c r="G19" i="7"/>
  <c r="F19" i="7"/>
  <c r="E19" i="7"/>
  <c r="D19" i="7"/>
  <c r="K11" i="7"/>
  <c r="J11" i="7"/>
  <c r="I11" i="7"/>
  <c r="H11" i="7"/>
  <c r="G11" i="7"/>
  <c r="F11" i="7"/>
  <c r="E11" i="7"/>
  <c r="D11" i="7"/>
  <c r="K18" i="6"/>
  <c r="J18" i="6"/>
  <c r="I18" i="6"/>
  <c r="H18" i="6"/>
  <c r="G18" i="6"/>
  <c r="F18" i="6"/>
  <c r="E18" i="6"/>
  <c r="D18" i="6"/>
  <c r="K10" i="6"/>
  <c r="J10" i="6"/>
  <c r="I10" i="6"/>
  <c r="H10" i="6"/>
  <c r="G10" i="6"/>
  <c r="F10" i="6"/>
  <c r="E10" i="6"/>
  <c r="D10" i="6"/>
  <c r="K17" i="5"/>
  <c r="J17" i="5"/>
  <c r="I17" i="5"/>
  <c r="H17" i="5"/>
  <c r="G17" i="5"/>
  <c r="F17" i="5"/>
  <c r="E17" i="5"/>
  <c r="D17" i="5"/>
  <c r="K10" i="5"/>
  <c r="J10" i="5"/>
  <c r="I10" i="5"/>
  <c r="H10" i="5"/>
  <c r="G10" i="5"/>
  <c r="F10" i="5"/>
  <c r="E10" i="5"/>
  <c r="D10" i="5"/>
  <c r="K19" i="4"/>
  <c r="J19" i="4"/>
  <c r="I19" i="4"/>
  <c r="H19" i="4"/>
  <c r="G19" i="4"/>
  <c r="F19" i="4"/>
  <c r="E19" i="4"/>
  <c r="D19" i="4"/>
  <c r="K11" i="4"/>
  <c r="J11" i="4"/>
  <c r="I11" i="4"/>
  <c r="H11" i="4"/>
  <c r="G11" i="4"/>
  <c r="F11" i="4"/>
  <c r="E11" i="4"/>
  <c r="D19" i="9" l="1"/>
  <c r="I20" i="4"/>
  <c r="G20" i="7"/>
  <c r="K20" i="7"/>
  <c r="I20" i="7"/>
  <c r="J20" i="7"/>
  <c r="D20" i="7"/>
  <c r="K19" i="6"/>
  <c r="H19" i="9"/>
  <c r="I19" i="9"/>
  <c r="K19" i="9"/>
  <c r="J19" i="9"/>
  <c r="G19" i="9"/>
  <c r="F19" i="9"/>
  <c r="E19" i="9"/>
  <c r="I20" i="8"/>
  <c r="J20" i="8"/>
  <c r="G20" i="8"/>
  <c r="K20" i="8"/>
  <c r="E20" i="8"/>
  <c r="F20" i="8"/>
  <c r="D20" i="8"/>
  <c r="H20" i="8"/>
  <c r="F20" i="7"/>
  <c r="E20" i="7"/>
  <c r="H20" i="7"/>
  <c r="F19" i="6"/>
  <c r="H19" i="6"/>
  <c r="E19" i="6"/>
  <c r="G19" i="6"/>
  <c r="I19" i="6"/>
  <c r="J19" i="6"/>
  <c r="D18" i="5"/>
  <c r="F18" i="5"/>
  <c r="K18" i="5"/>
  <c r="H18" i="5"/>
  <c r="J18" i="5"/>
  <c r="G18" i="5"/>
  <c r="E18" i="5"/>
  <c r="I18" i="5"/>
  <c r="K20" i="4"/>
  <c r="H20" i="4"/>
  <c r="E20" i="4"/>
  <c r="F20" i="4"/>
  <c r="D20" i="4"/>
  <c r="J20" i="4"/>
  <c r="G20" i="4"/>
  <c r="D19" i="6"/>
  <c r="K19" i="3"/>
  <c r="J19" i="3"/>
  <c r="I19" i="3"/>
  <c r="H19" i="3"/>
  <c r="G19" i="3"/>
  <c r="F19" i="3"/>
  <c r="E19" i="3"/>
  <c r="D19" i="3"/>
  <c r="K11" i="3"/>
  <c r="J11" i="3"/>
  <c r="I11" i="3"/>
  <c r="H11" i="3"/>
  <c r="G11" i="3"/>
  <c r="F11" i="3"/>
  <c r="E11" i="3"/>
  <c r="D11" i="3"/>
  <c r="K18" i="2"/>
  <c r="K19" i="2" s="1"/>
  <c r="J18" i="2"/>
  <c r="J19" i="2" s="1"/>
  <c r="I18" i="2"/>
  <c r="I19" i="2" s="1"/>
  <c r="H18" i="2"/>
  <c r="H19" i="2" s="1"/>
  <c r="G18" i="2"/>
  <c r="G19" i="2" s="1"/>
  <c r="F18" i="2"/>
  <c r="F19" i="2" s="1"/>
  <c r="E18" i="2"/>
  <c r="E19" i="2" s="1"/>
  <c r="D18" i="2"/>
  <c r="D19" i="2" s="1"/>
  <c r="K11" i="2"/>
  <c r="J11" i="2"/>
  <c r="I11" i="2"/>
  <c r="H11" i="2"/>
  <c r="G11" i="2"/>
  <c r="F11" i="2"/>
  <c r="E11" i="2"/>
  <c r="D11" i="2"/>
  <c r="I20" i="3" l="1"/>
  <c r="K20" i="3"/>
  <c r="H20" i="3"/>
  <c r="G20" i="3"/>
  <c r="F20" i="3"/>
  <c r="E20" i="3"/>
  <c r="D20" i="3"/>
  <c r="J20" i="3"/>
  <c r="K18" i="1"/>
  <c r="J18" i="1"/>
  <c r="I18" i="1"/>
  <c r="H18" i="1"/>
  <c r="G18" i="1"/>
  <c r="F18" i="1"/>
  <c r="E18" i="1"/>
  <c r="K10" i="1"/>
  <c r="J10" i="1"/>
  <c r="I10" i="1"/>
  <c r="H10" i="1"/>
  <c r="G10" i="1"/>
  <c r="F10" i="1"/>
  <c r="E10" i="1"/>
  <c r="I19" i="1" l="1"/>
  <c r="K19" i="1"/>
  <c r="G19" i="1"/>
  <c r="E19" i="1"/>
  <c r="H19" i="1"/>
  <c r="F19" i="1"/>
  <c r="J19" i="1"/>
</calcChain>
</file>

<file path=xl/sharedStrings.xml><?xml version="1.0" encoding="utf-8"?>
<sst xmlns="http://schemas.openxmlformats.org/spreadsheetml/2006/main" count="356" uniqueCount="97">
  <si>
    <r>
      <t xml:space="preserve"> </t>
    </r>
    <r>
      <rPr>
        <b/>
        <sz val="14"/>
        <color theme="1"/>
        <rFont val="Times New Roman"/>
        <family val="1"/>
        <charset val="204"/>
      </rPr>
      <t>1 день</t>
    </r>
  </si>
  <si>
    <t>Прием пищи, наименование блюда</t>
  </si>
  <si>
    <t>Выход</t>
  </si>
  <si>
    <t>Пищевые вещества</t>
  </si>
  <si>
    <t>Энергетическая ценность</t>
  </si>
  <si>
    <t>№ТК</t>
  </si>
  <si>
    <t>Белки,г</t>
  </si>
  <si>
    <t>Жиры,г</t>
  </si>
  <si>
    <t>Углеводы,г</t>
  </si>
  <si>
    <t xml:space="preserve">               Завтрак</t>
  </si>
  <si>
    <t>Бутерброд с маслом</t>
  </si>
  <si>
    <t>Каша пшённая молочная жидкая с маслом сливочным</t>
  </si>
  <si>
    <t>Чай с сахаром</t>
  </si>
  <si>
    <t>Итого за прием пищи</t>
  </si>
  <si>
    <t xml:space="preserve">                  Обед</t>
  </si>
  <si>
    <t>Салат витаминный</t>
  </si>
  <si>
    <t>Борщ со сметаной</t>
  </si>
  <si>
    <t>200/10</t>
  </si>
  <si>
    <t>250/10</t>
  </si>
  <si>
    <t>Гуляш из говядины</t>
  </si>
  <si>
    <t>90/75</t>
  </si>
  <si>
    <t>100/75</t>
  </si>
  <si>
    <t>Рис отварной</t>
  </si>
  <si>
    <t>Компот из сухофруктов</t>
  </si>
  <si>
    <t>Хлеб пшеничный</t>
  </si>
  <si>
    <t>Итого за день</t>
  </si>
  <si>
    <t>7-11 лет</t>
  </si>
  <si>
    <t>12-17 лет</t>
  </si>
  <si>
    <t>2 день</t>
  </si>
  <si>
    <t>Каша манная с маслом сливочным</t>
  </si>
  <si>
    <t>Чай с молоком</t>
  </si>
  <si>
    <t>Яйцо отварное</t>
  </si>
  <si>
    <t>1 шт.</t>
  </si>
  <si>
    <t xml:space="preserve">Салат «Мозаика» </t>
  </si>
  <si>
    <t xml:space="preserve">Жаркое по-домашнему </t>
  </si>
  <si>
    <t>3 день</t>
  </si>
  <si>
    <t>Омлет натуральный</t>
  </si>
  <si>
    <t>150/5</t>
  </si>
  <si>
    <t>200/5</t>
  </si>
  <si>
    <t>Зеленый горошек консервированный</t>
  </si>
  <si>
    <t>Кофейный напиток с молоком</t>
  </si>
  <si>
    <t>Салат из моркови с курагой</t>
  </si>
  <si>
    <t>Щи из свежей капусты со сметаной</t>
  </si>
  <si>
    <t>250/5</t>
  </si>
  <si>
    <t>Котлета рыбная</t>
  </si>
  <si>
    <t>Картофельное пюре</t>
  </si>
  <si>
    <t>Компот из плодов свежих (лимон)</t>
  </si>
  <si>
    <t>4 день</t>
  </si>
  <si>
    <t>Каша гречневая на молоке</t>
  </si>
  <si>
    <t xml:space="preserve">Сыр </t>
  </si>
  <si>
    <t>Какао с молоком</t>
  </si>
  <si>
    <t>Винегрет овощной</t>
  </si>
  <si>
    <t>Рассольник</t>
  </si>
  <si>
    <t>Тефтели мясные</t>
  </si>
  <si>
    <t>90/50</t>
  </si>
  <si>
    <t>100/50</t>
  </si>
  <si>
    <t xml:space="preserve">Макаронные изделия </t>
  </si>
  <si>
    <t>5 день</t>
  </si>
  <si>
    <t>Бутерброд с сыром</t>
  </si>
  <si>
    <t>30/15</t>
  </si>
  <si>
    <t>Суп молочный с вермишелью</t>
  </si>
  <si>
    <t>Салат картофельный с соленым огурцом и зеленым горошком</t>
  </si>
  <si>
    <t>Рагу овощное с курицей</t>
  </si>
  <si>
    <t xml:space="preserve">Кисель </t>
  </si>
  <si>
    <t>6 день</t>
  </si>
  <si>
    <t>Запеканка творожная</t>
  </si>
  <si>
    <t>Цикорий с молоком</t>
  </si>
  <si>
    <t>Огурец свежий</t>
  </si>
  <si>
    <t xml:space="preserve">Суп гороховый </t>
  </si>
  <si>
    <t>Гречка отварная</t>
  </si>
  <si>
    <t>Мясо отварное</t>
  </si>
  <si>
    <t>Компот из кураги</t>
  </si>
  <si>
    <t>7 день</t>
  </si>
  <si>
    <t>Каша молочная «Дружба» с изюмом</t>
  </si>
  <si>
    <t>Салат из свеклы</t>
  </si>
  <si>
    <t>Суп рыбный</t>
  </si>
  <si>
    <t>8 день</t>
  </si>
  <si>
    <t>Каша рисовая</t>
  </si>
  <si>
    <t>Салат из капусты свежей</t>
  </si>
  <si>
    <t>Солянка</t>
  </si>
  <si>
    <t>Рыба тушеная в томатном соусе</t>
  </si>
  <si>
    <t>9 день</t>
  </si>
  <si>
    <t>Каша овсяная «Геркулес» жидкая с маслом сливочным</t>
  </si>
  <si>
    <t xml:space="preserve">Суп полевой </t>
  </si>
  <si>
    <t xml:space="preserve">Котлета мясная </t>
  </si>
  <si>
    <t>10 день</t>
  </si>
  <si>
    <t>Вареники ленивые</t>
  </si>
  <si>
    <t>Суп «Харчо»</t>
  </si>
  <si>
    <t>Плов из птицы</t>
  </si>
  <si>
    <t>Напиток ягодный</t>
  </si>
  <si>
    <t>30/10</t>
  </si>
  <si>
    <t>Напиток из ягод</t>
  </si>
  <si>
    <t xml:space="preserve">Суп с макаронными изделиями </t>
  </si>
  <si>
    <t>Сок фруктовый</t>
  </si>
  <si>
    <t>Чай с лимоном</t>
  </si>
  <si>
    <t>Салат из свежих овошей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</si>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</sst>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NumberFormat="1" applyFont="1" applyBorder="1" applyAlignment="1">
      <alignment horizontal="justify" vertical="center" wrapText="1"/>
    </xf>
    <xf numFmtId="17" fontId="4" fillId="0" borderId="7" xfId="0" applyNumberFormat="1" applyFont="1" applyBorder="1" applyAlignment="1">
      <alignment horizontal="justify" vertical="center" wrapText="1"/>
    </xf>
    <xf numFmtId="49" fontId="3" fillId="0" borderId="5" xfId="0" applyNumberFormat="1" applyFont="1" applyBorder="1" applyAlignment="1">
      <alignment horizontal="justify" vertical="center" wrapText="1"/>
    </xf>
    <xf numFmtId="49" fontId="3" fillId="0" borderId="7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9" fillId="0" borderId="0" xfId="0" applyFont="1"/>
    <xf numFmtId="16" fontId="6" fillId="0" borderId="5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60EA8-7EE4-486A-84AB-E4692F00E634}">
  <dimension ref="A1:L19"/>
  <sheetViews>
    <sheetView workbookViewId="0">
      <selection activeCell="E24" sqref="E24"/>
    </sheetView>
  </sheetViews>
  <sheetFormatPr defaultRowHeight="15" x14ac:dyDescent="0.25"/>
  <cols>
    <col min="1" max="1" width="29" customWidth="1"/>
    <col min="2" max="2" width="10" customWidth="1"/>
  </cols>
  <sheetData>
    <row r="1" spans="1:12" ht="19.5" thickBot="1" x14ac:dyDescent="0.3">
      <c r="A1" s="1" t="s">
        <v>0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9.25" customHeight="1" thickBot="1" x14ac:dyDescent="0.3">
      <c r="A7" s="5" t="s">
        <v>10</v>
      </c>
      <c r="B7" s="12" t="s">
        <v>90</v>
      </c>
      <c r="C7" s="12" t="s">
        <v>90</v>
      </c>
      <c r="D7" s="20">
        <v>2.2000000000000002</v>
      </c>
      <c r="E7" s="20">
        <v>2.2000000000000002</v>
      </c>
      <c r="F7" s="20">
        <v>5.9</v>
      </c>
      <c r="G7" s="20">
        <v>5.9</v>
      </c>
      <c r="H7" s="20">
        <v>15</v>
      </c>
      <c r="I7" s="20">
        <v>15</v>
      </c>
      <c r="J7" s="20">
        <v>114.4</v>
      </c>
      <c r="K7" s="20">
        <v>114.4</v>
      </c>
      <c r="L7" s="6"/>
    </row>
    <row r="8" spans="1:12" ht="40.5" customHeight="1" thickBot="1" x14ac:dyDescent="0.3">
      <c r="A8" s="7" t="s">
        <v>11</v>
      </c>
      <c r="B8" s="2">
        <v>200</v>
      </c>
      <c r="C8" s="2">
        <v>250</v>
      </c>
      <c r="D8" s="2">
        <v>8.3000000000000007</v>
      </c>
      <c r="E8" s="2">
        <v>10.4</v>
      </c>
      <c r="F8" s="2">
        <v>7.1</v>
      </c>
      <c r="G8" s="2">
        <v>8.9</v>
      </c>
      <c r="H8" s="2">
        <v>31.4</v>
      </c>
      <c r="I8" s="2">
        <v>39.299999999999997</v>
      </c>
      <c r="J8" s="2">
        <v>220.9</v>
      </c>
      <c r="K8" s="2">
        <v>276.3</v>
      </c>
      <c r="L8" s="2">
        <v>2</v>
      </c>
    </row>
    <row r="9" spans="1:12" ht="22.5" customHeight="1" thickBot="1" x14ac:dyDescent="0.3">
      <c r="A9" s="7" t="s">
        <v>12</v>
      </c>
      <c r="B9" s="2">
        <v>200</v>
      </c>
      <c r="C9" s="2">
        <v>200</v>
      </c>
      <c r="D9" s="2">
        <v>4.5</v>
      </c>
      <c r="E9" s="2">
        <v>4.5</v>
      </c>
      <c r="F9" s="2">
        <v>1.1000000000000001</v>
      </c>
      <c r="G9" s="2">
        <v>1.1000000000000001</v>
      </c>
      <c r="H9" s="2">
        <v>7.7</v>
      </c>
      <c r="I9" s="2">
        <v>7.7</v>
      </c>
      <c r="J9" s="2">
        <v>57.3</v>
      </c>
      <c r="K9" s="2">
        <v>57.3</v>
      </c>
      <c r="L9" s="2">
        <v>50</v>
      </c>
    </row>
    <row r="10" spans="1:12" ht="29.25" customHeight="1" thickBot="1" x14ac:dyDescent="0.3">
      <c r="A10" s="8" t="s">
        <v>13</v>
      </c>
      <c r="B10" s="13"/>
      <c r="C10" s="13"/>
      <c r="D10" s="43">
        <f t="shared" ref="D10:K10" si="0">SUM(D7:D9)</f>
        <v>15</v>
      </c>
      <c r="E10" s="43">
        <f t="shared" si="0"/>
        <v>17.100000000000001</v>
      </c>
      <c r="F10" s="43">
        <f t="shared" si="0"/>
        <v>14.1</v>
      </c>
      <c r="G10" s="43">
        <f t="shared" si="0"/>
        <v>15.9</v>
      </c>
      <c r="H10" s="43">
        <f t="shared" si="0"/>
        <v>54.1</v>
      </c>
      <c r="I10" s="43">
        <f t="shared" si="0"/>
        <v>62</v>
      </c>
      <c r="J10" s="43">
        <f t="shared" si="0"/>
        <v>392.6</v>
      </c>
      <c r="K10" s="43">
        <f t="shared" si="0"/>
        <v>448.00000000000006</v>
      </c>
      <c r="L10" s="9"/>
    </row>
    <row r="11" spans="1:12" ht="15.75" thickBot="1" x14ac:dyDescent="0.3">
      <c r="A11" s="4" t="s">
        <v>14</v>
      </c>
    </row>
    <row r="12" spans="1:12" ht="19.5" customHeight="1" thickBot="1" x14ac:dyDescent="0.3">
      <c r="A12" s="5" t="s">
        <v>15</v>
      </c>
      <c r="B12" s="6">
        <v>60</v>
      </c>
      <c r="C12" s="6">
        <v>80</v>
      </c>
      <c r="D12" s="6">
        <v>1</v>
      </c>
      <c r="E12" s="6">
        <v>1</v>
      </c>
      <c r="F12" s="6">
        <v>3</v>
      </c>
      <c r="G12" s="6">
        <v>3</v>
      </c>
      <c r="H12" s="6">
        <v>10</v>
      </c>
      <c r="I12" s="6">
        <v>10</v>
      </c>
      <c r="J12" s="6">
        <v>50</v>
      </c>
      <c r="K12" s="6">
        <v>50</v>
      </c>
      <c r="L12" s="6">
        <v>13</v>
      </c>
    </row>
    <row r="13" spans="1:12" ht="25.5" customHeight="1" thickBot="1" x14ac:dyDescent="0.3">
      <c r="A13" s="7" t="s">
        <v>16</v>
      </c>
      <c r="B13" s="2" t="s">
        <v>17</v>
      </c>
      <c r="C13" s="2" t="s">
        <v>18</v>
      </c>
      <c r="D13" s="2">
        <v>1.7</v>
      </c>
      <c r="E13" s="2">
        <v>2</v>
      </c>
      <c r="F13" s="2">
        <v>4.5</v>
      </c>
      <c r="G13" s="2">
        <v>5.3</v>
      </c>
      <c r="H13" s="2">
        <v>7.6</v>
      </c>
      <c r="I13" s="2">
        <v>0.8</v>
      </c>
      <c r="J13" s="2">
        <v>80.900000000000006</v>
      </c>
      <c r="K13" s="2">
        <v>97.1</v>
      </c>
      <c r="L13" s="2">
        <v>23</v>
      </c>
    </row>
    <row r="14" spans="1:12" ht="25.5" customHeight="1" thickBot="1" x14ac:dyDescent="0.3">
      <c r="A14" s="7" t="s">
        <v>19</v>
      </c>
      <c r="B14" s="2" t="s">
        <v>20</v>
      </c>
      <c r="C14" s="2" t="s">
        <v>21</v>
      </c>
      <c r="D14" s="2">
        <v>19.7</v>
      </c>
      <c r="E14" s="2">
        <v>23.8</v>
      </c>
      <c r="F14" s="2">
        <v>17.899999999999999</v>
      </c>
      <c r="G14" s="2">
        <v>19.5</v>
      </c>
      <c r="H14" s="2">
        <v>4.7</v>
      </c>
      <c r="I14" s="2">
        <v>5.7</v>
      </c>
      <c r="J14" s="2">
        <v>168.2</v>
      </c>
      <c r="K14" s="2">
        <v>203</v>
      </c>
      <c r="L14" s="2">
        <v>33</v>
      </c>
    </row>
    <row r="15" spans="1:12" ht="16.5" customHeight="1" thickBot="1" x14ac:dyDescent="0.3">
      <c r="A15" s="7" t="s">
        <v>22</v>
      </c>
      <c r="B15" s="2">
        <v>150</v>
      </c>
      <c r="C15" s="2">
        <v>180</v>
      </c>
      <c r="D15" s="2">
        <v>3.9</v>
      </c>
      <c r="E15" s="2">
        <v>4.9000000000000004</v>
      </c>
      <c r="F15" s="2">
        <v>5.5</v>
      </c>
      <c r="G15" s="2">
        <v>6.9</v>
      </c>
      <c r="H15" s="2">
        <v>42.3</v>
      </c>
      <c r="I15" s="2">
        <v>52.9</v>
      </c>
      <c r="J15" s="2">
        <v>234.7</v>
      </c>
      <c r="K15" s="2">
        <v>293.39999999999998</v>
      </c>
      <c r="L15" s="2">
        <v>32</v>
      </c>
    </row>
    <row r="16" spans="1:12" ht="29.25" customHeight="1" thickBot="1" x14ac:dyDescent="0.3">
      <c r="A16" s="7" t="s">
        <v>23</v>
      </c>
      <c r="B16" s="2">
        <v>200</v>
      </c>
      <c r="C16" s="2">
        <v>200</v>
      </c>
      <c r="D16" s="2">
        <v>0.3</v>
      </c>
      <c r="E16" s="2">
        <v>0.3</v>
      </c>
      <c r="F16" s="2">
        <v>0.1</v>
      </c>
      <c r="G16" s="2">
        <v>0.1</v>
      </c>
      <c r="H16" s="2">
        <v>29.1</v>
      </c>
      <c r="I16" s="2">
        <v>29.16</v>
      </c>
      <c r="J16" s="2">
        <v>119.3</v>
      </c>
      <c r="K16" s="2">
        <v>119.34</v>
      </c>
      <c r="L16" s="2">
        <v>51</v>
      </c>
    </row>
    <row r="17" spans="1:12" ht="16.5" customHeight="1" thickBot="1" x14ac:dyDescent="0.3">
      <c r="A17" s="7" t="s">
        <v>24</v>
      </c>
      <c r="B17" s="14">
        <v>40</v>
      </c>
      <c r="C17" s="15">
        <v>40</v>
      </c>
      <c r="D17" s="15">
        <v>2.2999999999999998</v>
      </c>
      <c r="E17" s="15">
        <v>2.2999999999999998</v>
      </c>
      <c r="F17" s="15">
        <v>0.4</v>
      </c>
      <c r="G17" s="15">
        <v>0.4</v>
      </c>
      <c r="H17" s="15">
        <v>19.7</v>
      </c>
      <c r="I17" s="15">
        <v>19.7</v>
      </c>
      <c r="J17" s="15">
        <v>91.9</v>
      </c>
      <c r="K17" s="15">
        <v>91.9</v>
      </c>
      <c r="L17" s="2"/>
    </row>
    <row r="18" spans="1:12" ht="27" customHeight="1" thickBot="1" x14ac:dyDescent="0.3">
      <c r="A18" s="8" t="s">
        <v>13</v>
      </c>
      <c r="B18" s="2"/>
      <c r="C18" s="2"/>
      <c r="D18" s="29">
        <f>SUM(D12:D17)</f>
        <v>28.9</v>
      </c>
      <c r="E18" s="29">
        <f t="shared" ref="E18:K18" si="1">SUM(E12:E17)</f>
        <v>34.299999999999997</v>
      </c>
      <c r="F18" s="29">
        <f t="shared" si="1"/>
        <v>31.4</v>
      </c>
      <c r="G18" s="29">
        <f t="shared" si="1"/>
        <v>35.200000000000003</v>
      </c>
      <c r="H18" s="29">
        <f t="shared" si="1"/>
        <v>113.39999999999999</v>
      </c>
      <c r="I18" s="29">
        <f t="shared" si="1"/>
        <v>118.26</v>
      </c>
      <c r="J18" s="29">
        <f t="shared" si="1"/>
        <v>744.99999999999989</v>
      </c>
      <c r="K18" s="29">
        <f t="shared" si="1"/>
        <v>854.74</v>
      </c>
      <c r="L18" s="2"/>
    </row>
    <row r="19" spans="1:12" ht="18.75" customHeight="1" thickBot="1" x14ac:dyDescent="0.3">
      <c r="A19" s="8" t="s">
        <v>25</v>
      </c>
      <c r="B19" s="2"/>
      <c r="C19" s="2"/>
      <c r="D19" s="29">
        <f>SUM(D10+D18)</f>
        <v>43.9</v>
      </c>
      <c r="E19" s="29">
        <f t="shared" ref="E19:K19" si="2">SUM(E10+E18)</f>
        <v>51.4</v>
      </c>
      <c r="F19" s="29">
        <f t="shared" si="2"/>
        <v>45.5</v>
      </c>
      <c r="G19" s="29">
        <f t="shared" si="2"/>
        <v>51.1</v>
      </c>
      <c r="H19" s="29">
        <f t="shared" si="2"/>
        <v>167.5</v>
      </c>
      <c r="I19" s="29">
        <f t="shared" si="2"/>
        <v>180.26</v>
      </c>
      <c r="J19" s="29">
        <f t="shared" si="2"/>
        <v>1137.5999999999999</v>
      </c>
      <c r="K19" s="29">
        <f t="shared" si="2"/>
        <v>1302.74</v>
      </c>
      <c r="L19" s="2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CE69-7BC1-414C-964A-834F8B28C51D}">
  <dimension ref="A1:L21"/>
  <sheetViews>
    <sheetView tabSelected="1" workbookViewId="0">
      <selection activeCell="D17" sqref="D17:K18"/>
    </sheetView>
  </sheetViews>
  <sheetFormatPr defaultRowHeight="15" x14ac:dyDescent="0.25"/>
  <cols>
    <col min="1" max="1" width="32.85546875" customWidth="1"/>
  </cols>
  <sheetData>
    <row r="1" spans="1:12" ht="19.5" thickBot="1" x14ac:dyDescent="0.3">
      <c r="A1" s="16" t="s">
        <v>85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2.5" customHeight="1" thickBot="1" x14ac:dyDescent="0.3">
      <c r="A7" s="19" t="s">
        <v>10</v>
      </c>
      <c r="B7" s="31">
        <v>45076</v>
      </c>
      <c r="C7" s="31">
        <v>45076</v>
      </c>
      <c r="D7" s="20">
        <v>2.2000000000000002</v>
      </c>
      <c r="E7" s="20">
        <v>2.2000000000000002</v>
      </c>
      <c r="F7" s="20">
        <v>5.9</v>
      </c>
      <c r="G7" s="20">
        <v>5.9</v>
      </c>
      <c r="H7" s="20">
        <v>15</v>
      </c>
      <c r="I7" s="20">
        <v>15</v>
      </c>
      <c r="J7" s="20">
        <v>114.4</v>
      </c>
      <c r="K7" s="20">
        <v>114.4</v>
      </c>
      <c r="L7" s="27"/>
    </row>
    <row r="8" spans="1:12" ht="20.25" customHeight="1" thickBot="1" x14ac:dyDescent="0.3">
      <c r="A8" s="21" t="s">
        <v>86</v>
      </c>
      <c r="B8" s="22">
        <v>150</v>
      </c>
      <c r="C8" s="22">
        <v>200</v>
      </c>
      <c r="D8" s="22">
        <v>23</v>
      </c>
      <c r="E8" s="22">
        <v>30.7</v>
      </c>
      <c r="F8" s="22">
        <v>15.6</v>
      </c>
      <c r="G8" s="22">
        <v>20.8</v>
      </c>
      <c r="H8" s="22">
        <v>10.4</v>
      </c>
      <c r="I8" s="22">
        <v>13.9</v>
      </c>
      <c r="J8" s="22">
        <v>279.10000000000002</v>
      </c>
      <c r="K8" s="22">
        <v>372.2</v>
      </c>
      <c r="L8" s="28">
        <v>12</v>
      </c>
    </row>
    <row r="9" spans="1:12" ht="21" customHeight="1" thickBot="1" x14ac:dyDescent="0.3">
      <c r="A9" s="21" t="s">
        <v>30</v>
      </c>
      <c r="B9" s="22">
        <v>200</v>
      </c>
      <c r="C9" s="22">
        <v>200</v>
      </c>
      <c r="D9" s="22">
        <v>2.8</v>
      </c>
      <c r="E9" s="22">
        <v>2.8</v>
      </c>
      <c r="F9" s="22">
        <v>2.8</v>
      </c>
      <c r="G9" s="22">
        <v>2.8</v>
      </c>
      <c r="H9" s="22">
        <v>13.6</v>
      </c>
      <c r="I9" s="22">
        <v>13.6</v>
      </c>
      <c r="J9" s="22">
        <v>77</v>
      </c>
      <c r="K9" s="22">
        <v>77</v>
      </c>
      <c r="L9" s="28"/>
    </row>
    <row r="10" spans="1:12" ht="19.5" customHeight="1" thickBot="1" x14ac:dyDescent="0.3">
      <c r="A10" s="23" t="s">
        <v>13</v>
      </c>
      <c r="B10" s="22"/>
      <c r="C10" s="22"/>
      <c r="D10" s="24">
        <f>SUM(D7:D9)</f>
        <v>28</v>
      </c>
      <c r="E10" s="24">
        <f t="shared" ref="E10:K10" si="0">SUM(E7:E9)</f>
        <v>35.699999999999996</v>
      </c>
      <c r="F10" s="24">
        <f t="shared" si="0"/>
        <v>24.3</v>
      </c>
      <c r="G10" s="24">
        <f t="shared" si="0"/>
        <v>29.500000000000004</v>
      </c>
      <c r="H10" s="24">
        <f t="shared" si="0"/>
        <v>39</v>
      </c>
      <c r="I10" s="24">
        <f t="shared" si="0"/>
        <v>42.5</v>
      </c>
      <c r="J10" s="24">
        <f t="shared" si="0"/>
        <v>470.5</v>
      </c>
      <c r="K10" s="24">
        <f t="shared" si="0"/>
        <v>563.6</v>
      </c>
      <c r="L10" s="22"/>
    </row>
    <row r="11" spans="1:12" ht="16.5" thickBot="1" x14ac:dyDescent="0.3">
      <c r="A11" s="26" t="s">
        <v>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2" ht="20.25" customHeight="1" thickBot="1" x14ac:dyDescent="0.3">
      <c r="A12" s="19" t="s">
        <v>95</v>
      </c>
      <c r="B12" s="20">
        <v>60</v>
      </c>
      <c r="C12" s="20">
        <v>80</v>
      </c>
      <c r="D12" s="20">
        <v>0.4</v>
      </c>
      <c r="E12" s="20">
        <v>0.6</v>
      </c>
      <c r="F12" s="20">
        <v>3.6</v>
      </c>
      <c r="G12" s="20">
        <v>4.8</v>
      </c>
      <c r="H12" s="20">
        <v>1.4</v>
      </c>
      <c r="I12" s="20">
        <v>1.9</v>
      </c>
      <c r="J12" s="20">
        <v>40.299999999999997</v>
      </c>
      <c r="K12" s="20">
        <v>53.8</v>
      </c>
      <c r="L12" s="27">
        <v>17</v>
      </c>
    </row>
    <row r="13" spans="1:12" ht="21" customHeight="1" thickBot="1" x14ac:dyDescent="0.3">
      <c r="A13" s="21" t="s">
        <v>79</v>
      </c>
      <c r="B13" s="22">
        <v>200</v>
      </c>
      <c r="C13" s="22">
        <v>250</v>
      </c>
      <c r="D13" s="22">
        <v>7.1</v>
      </c>
      <c r="E13" s="22">
        <v>8.9</v>
      </c>
      <c r="F13" s="22">
        <v>7.9</v>
      </c>
      <c r="G13" s="22">
        <v>9.9</v>
      </c>
      <c r="H13" s="22">
        <v>1.9</v>
      </c>
      <c r="I13" s="22">
        <v>2.4</v>
      </c>
      <c r="J13" s="22">
        <v>86</v>
      </c>
      <c r="K13" s="22">
        <v>107.5</v>
      </c>
      <c r="L13" s="22">
        <v>28</v>
      </c>
    </row>
    <row r="14" spans="1:12" ht="23.25" customHeight="1" thickBot="1" x14ac:dyDescent="0.3">
      <c r="A14" s="21" t="s">
        <v>88</v>
      </c>
      <c r="B14" s="22">
        <v>240</v>
      </c>
      <c r="C14" s="22">
        <v>280</v>
      </c>
      <c r="D14" s="22">
        <v>24.2</v>
      </c>
      <c r="E14" s="22">
        <v>27.3</v>
      </c>
      <c r="F14" s="22">
        <v>20.399999999999999</v>
      </c>
      <c r="G14" s="22">
        <v>22.8</v>
      </c>
      <c r="H14" s="22">
        <v>41.7</v>
      </c>
      <c r="I14" s="22">
        <v>48</v>
      </c>
      <c r="J14" s="22">
        <v>432.8</v>
      </c>
      <c r="K14" s="22">
        <v>507.5</v>
      </c>
      <c r="L14" s="28">
        <v>37</v>
      </c>
    </row>
    <row r="15" spans="1:12" ht="17.25" customHeight="1" thickBot="1" x14ac:dyDescent="0.3">
      <c r="A15" s="21" t="s">
        <v>89</v>
      </c>
      <c r="B15" s="22">
        <v>200</v>
      </c>
      <c r="C15" s="22">
        <v>200</v>
      </c>
      <c r="D15" s="22">
        <v>0.1</v>
      </c>
      <c r="E15" s="22">
        <v>0.1</v>
      </c>
      <c r="F15" s="22">
        <v>0.1</v>
      </c>
      <c r="G15" s="22">
        <v>0.1</v>
      </c>
      <c r="H15" s="22">
        <v>20.100000000000001</v>
      </c>
      <c r="I15" s="22">
        <v>20.100000000000001</v>
      </c>
      <c r="J15" s="22">
        <v>81.599999999999994</v>
      </c>
      <c r="K15" s="22">
        <v>81.599999999999994</v>
      </c>
      <c r="L15" s="28"/>
    </row>
    <row r="16" spans="1:12" ht="19.5" customHeight="1" thickBot="1" x14ac:dyDescent="0.3">
      <c r="A16" s="21" t="s">
        <v>24</v>
      </c>
      <c r="B16" s="22">
        <v>40</v>
      </c>
      <c r="C16" s="22">
        <v>40</v>
      </c>
      <c r="D16" s="2">
        <v>2.2999999999999998</v>
      </c>
      <c r="E16" s="2">
        <v>2.2999999999999998</v>
      </c>
      <c r="F16" s="2">
        <v>0.4</v>
      </c>
      <c r="G16" s="2">
        <v>0.4</v>
      </c>
      <c r="H16" s="2">
        <v>19.7</v>
      </c>
      <c r="I16" s="2">
        <v>19.7</v>
      </c>
      <c r="J16" s="2">
        <v>91.9</v>
      </c>
      <c r="K16" s="2">
        <v>91.9</v>
      </c>
      <c r="L16" s="22"/>
    </row>
    <row r="17" spans="1:12" ht="24" customHeight="1" thickBot="1" x14ac:dyDescent="0.3">
      <c r="A17" s="23" t="s">
        <v>13</v>
      </c>
      <c r="B17" s="22"/>
      <c r="C17" s="22"/>
      <c r="D17" s="24">
        <f>SUM(D12:D16)</f>
        <v>34.1</v>
      </c>
      <c r="E17" s="24">
        <f t="shared" ref="E17:K17" si="1">SUM(E12:E16)</f>
        <v>39.199999999999996</v>
      </c>
      <c r="F17" s="24">
        <f t="shared" si="1"/>
        <v>32.4</v>
      </c>
      <c r="G17" s="24">
        <f t="shared" si="1"/>
        <v>38</v>
      </c>
      <c r="H17" s="24">
        <f t="shared" si="1"/>
        <v>84.8</v>
      </c>
      <c r="I17" s="24">
        <f t="shared" si="1"/>
        <v>92.100000000000009</v>
      </c>
      <c r="J17" s="24">
        <f t="shared" si="1"/>
        <v>732.6</v>
      </c>
      <c r="K17" s="24">
        <f t="shared" si="1"/>
        <v>842.3</v>
      </c>
      <c r="L17" s="22"/>
    </row>
    <row r="18" spans="1:12" ht="23.25" customHeight="1" thickBot="1" x14ac:dyDescent="0.3">
      <c r="A18" s="23" t="s">
        <v>25</v>
      </c>
      <c r="B18" s="22"/>
      <c r="C18" s="22"/>
      <c r="D18" s="24">
        <f>SUM(D8+D17)</f>
        <v>57.1</v>
      </c>
      <c r="E18" s="24">
        <f t="shared" ref="E18:K18" si="2">SUM(E8+E17)</f>
        <v>69.899999999999991</v>
      </c>
      <c r="F18" s="24">
        <f t="shared" si="2"/>
        <v>48</v>
      </c>
      <c r="G18" s="24">
        <f t="shared" si="2"/>
        <v>58.8</v>
      </c>
      <c r="H18" s="24">
        <f t="shared" si="2"/>
        <v>95.2</v>
      </c>
      <c r="I18" s="24">
        <f t="shared" si="2"/>
        <v>106.00000000000001</v>
      </c>
      <c r="J18" s="24">
        <f t="shared" si="2"/>
        <v>1011.7</v>
      </c>
      <c r="K18" s="24">
        <f t="shared" si="2"/>
        <v>1214.5</v>
      </c>
      <c r="L18" s="22"/>
    </row>
    <row r="19" spans="1:12" ht="15.75" x14ac:dyDescent="0.25">
      <c r="A19" s="26"/>
    </row>
    <row r="20" spans="1:12" ht="15.75" x14ac:dyDescent="0.25">
      <c r="A20" s="26"/>
    </row>
    <row r="21" spans="1:12" ht="15.75" x14ac:dyDescent="0.25">
      <c r="A21" s="26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F9F0A-F495-4396-A2F3-8DCE67B6C180}">
  <dimension ref="A1:L20"/>
  <sheetViews>
    <sheetView workbookViewId="0">
      <selection activeCell="D18" sqref="D18:K19"/>
    </sheetView>
  </sheetViews>
  <sheetFormatPr defaultRowHeight="15" x14ac:dyDescent="0.25"/>
  <cols>
    <col min="1" max="1" width="29.7109375" customWidth="1"/>
    <col min="2" max="2" width="10.28515625" customWidth="1"/>
    <col min="3" max="3" width="10.140625" customWidth="1"/>
  </cols>
  <sheetData>
    <row r="1" spans="1:12" ht="19.5" thickBot="1" x14ac:dyDescent="0.3">
      <c r="A1" s="16" t="s">
        <v>28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42.75" customHeight="1" thickBot="1" x14ac:dyDescent="0.3">
      <c r="A7" s="5" t="s">
        <v>29</v>
      </c>
      <c r="B7" s="6">
        <v>200</v>
      </c>
      <c r="C7" s="6">
        <v>250</v>
      </c>
      <c r="D7" s="6">
        <v>6.2</v>
      </c>
      <c r="E7" s="6">
        <v>7.7</v>
      </c>
      <c r="F7" s="6">
        <v>7.4</v>
      </c>
      <c r="G7" s="6">
        <v>9.3000000000000007</v>
      </c>
      <c r="H7" s="6">
        <v>25</v>
      </c>
      <c r="I7" s="6">
        <v>31.3</v>
      </c>
      <c r="J7" s="6">
        <v>192</v>
      </c>
      <c r="K7" s="6">
        <v>240</v>
      </c>
      <c r="L7" s="6"/>
    </row>
    <row r="8" spans="1:12" ht="21.75" customHeight="1" thickBot="1" x14ac:dyDescent="0.3">
      <c r="A8" s="7" t="s">
        <v>30</v>
      </c>
      <c r="B8" s="2">
        <v>200</v>
      </c>
      <c r="C8" s="2">
        <v>200</v>
      </c>
      <c r="D8" s="2">
        <v>2.8</v>
      </c>
      <c r="E8" s="2">
        <v>2.8</v>
      </c>
      <c r="F8" s="2">
        <v>2.8</v>
      </c>
      <c r="G8" s="2">
        <v>2.8</v>
      </c>
      <c r="H8" s="2">
        <v>13.6</v>
      </c>
      <c r="I8" s="2">
        <v>13.6</v>
      </c>
      <c r="J8" s="2">
        <v>77</v>
      </c>
      <c r="K8" s="2">
        <v>77</v>
      </c>
      <c r="L8" s="2">
        <v>2</v>
      </c>
    </row>
    <row r="9" spans="1:12" ht="17.25" customHeight="1" thickBot="1" x14ac:dyDescent="0.3">
      <c r="A9" s="7" t="s">
        <v>31</v>
      </c>
      <c r="B9" s="2" t="s">
        <v>32</v>
      </c>
      <c r="C9" s="2" t="s">
        <v>32</v>
      </c>
      <c r="D9" s="2">
        <v>5.3</v>
      </c>
      <c r="E9" s="2">
        <v>5.3</v>
      </c>
      <c r="F9" s="2">
        <v>4.5999999999999996</v>
      </c>
      <c r="G9" s="2">
        <v>4.5999999999999996</v>
      </c>
      <c r="H9" s="2">
        <v>14.8</v>
      </c>
      <c r="I9" s="2">
        <v>14.8</v>
      </c>
      <c r="J9" s="2">
        <v>63</v>
      </c>
      <c r="K9" s="2">
        <v>63</v>
      </c>
      <c r="L9" s="2">
        <v>50</v>
      </c>
    </row>
    <row r="10" spans="1:12" ht="23.25" customHeight="1" thickBot="1" x14ac:dyDescent="0.3">
      <c r="A10" s="7" t="s">
        <v>24</v>
      </c>
      <c r="B10" s="2">
        <v>40</v>
      </c>
      <c r="C10" s="2">
        <v>40</v>
      </c>
      <c r="D10" s="2">
        <v>2.2999999999999998</v>
      </c>
      <c r="E10" s="2">
        <v>2.2999999999999998</v>
      </c>
      <c r="F10" s="2">
        <v>0.4</v>
      </c>
      <c r="G10" s="2">
        <v>0.4</v>
      </c>
      <c r="H10" s="2">
        <v>19.7</v>
      </c>
      <c r="I10" s="2">
        <v>19.7</v>
      </c>
      <c r="J10" s="2">
        <v>91.9</v>
      </c>
      <c r="K10" s="2">
        <v>91.9</v>
      </c>
      <c r="L10" s="2"/>
    </row>
    <row r="11" spans="1:12" ht="24" customHeight="1" thickBot="1" x14ac:dyDescent="0.3">
      <c r="A11" s="8" t="s">
        <v>13</v>
      </c>
      <c r="B11" s="2"/>
      <c r="C11" s="2"/>
      <c r="D11" s="29">
        <f t="shared" ref="D11:K11" si="0">SUM(D7:D10)</f>
        <v>16.600000000000001</v>
      </c>
      <c r="E11" s="29">
        <f t="shared" si="0"/>
        <v>18.100000000000001</v>
      </c>
      <c r="F11" s="29">
        <f t="shared" si="0"/>
        <v>15.2</v>
      </c>
      <c r="G11" s="29">
        <f t="shared" si="0"/>
        <v>17.100000000000001</v>
      </c>
      <c r="H11" s="29">
        <f t="shared" si="0"/>
        <v>73.100000000000009</v>
      </c>
      <c r="I11" s="29">
        <f t="shared" si="0"/>
        <v>79.400000000000006</v>
      </c>
      <c r="J11" s="29">
        <f t="shared" si="0"/>
        <v>423.9</v>
      </c>
      <c r="K11" s="29">
        <f t="shared" si="0"/>
        <v>471.9</v>
      </c>
      <c r="L11" s="9"/>
    </row>
    <row r="12" spans="1:12" ht="15.75" thickBot="1" x14ac:dyDescent="0.3">
      <c r="A12" s="4" t="s">
        <v>14</v>
      </c>
    </row>
    <row r="13" spans="1:12" ht="24.75" customHeight="1" thickBot="1" x14ac:dyDescent="0.3">
      <c r="A13" s="5" t="s">
        <v>33</v>
      </c>
      <c r="B13" s="6">
        <v>60</v>
      </c>
      <c r="C13" s="6">
        <v>80</v>
      </c>
      <c r="D13" s="6">
        <v>1.9</v>
      </c>
      <c r="E13" s="6">
        <v>2.5</v>
      </c>
      <c r="F13" s="6">
        <v>14</v>
      </c>
      <c r="G13" s="6">
        <v>18.600000000000001</v>
      </c>
      <c r="H13" s="6">
        <v>6</v>
      </c>
      <c r="I13" s="6">
        <v>8.1</v>
      </c>
      <c r="J13" s="6">
        <v>68.2</v>
      </c>
      <c r="K13" s="6">
        <v>90.9</v>
      </c>
      <c r="L13" s="6">
        <v>20</v>
      </c>
    </row>
    <row r="14" spans="1:12" ht="28.5" customHeight="1" thickBot="1" x14ac:dyDescent="0.3">
      <c r="A14" s="7" t="s">
        <v>92</v>
      </c>
      <c r="B14" s="2">
        <v>200</v>
      </c>
      <c r="C14" s="2">
        <v>250</v>
      </c>
      <c r="D14" s="2">
        <v>3.3</v>
      </c>
      <c r="E14" s="2">
        <v>4.0999999999999996</v>
      </c>
      <c r="F14" s="2">
        <v>2.5</v>
      </c>
      <c r="G14" s="2">
        <v>3.1</v>
      </c>
      <c r="H14" s="2">
        <v>20</v>
      </c>
      <c r="I14" s="2">
        <v>25</v>
      </c>
      <c r="J14" s="2">
        <v>167</v>
      </c>
      <c r="K14" s="2">
        <v>208.7</v>
      </c>
      <c r="L14" s="2">
        <v>27</v>
      </c>
    </row>
    <row r="15" spans="1:12" ht="25.5" customHeight="1" thickBot="1" x14ac:dyDescent="0.3">
      <c r="A15" s="7" t="s">
        <v>34</v>
      </c>
      <c r="B15" s="2">
        <v>240</v>
      </c>
      <c r="C15" s="2">
        <v>280</v>
      </c>
      <c r="D15" s="2">
        <v>28.7</v>
      </c>
      <c r="E15" s="2">
        <v>33.5</v>
      </c>
      <c r="F15" s="2">
        <v>17.8</v>
      </c>
      <c r="G15" s="2">
        <v>20.8</v>
      </c>
      <c r="H15" s="2">
        <v>22.9</v>
      </c>
      <c r="I15" s="2">
        <v>20.100000000000001</v>
      </c>
      <c r="J15" s="2">
        <v>307.8</v>
      </c>
      <c r="K15" s="2">
        <v>359.1</v>
      </c>
      <c r="L15" s="2">
        <v>44</v>
      </c>
    </row>
    <row r="16" spans="1:12" ht="21" customHeight="1" thickBot="1" x14ac:dyDescent="0.3">
      <c r="A16" s="21" t="s">
        <v>91</v>
      </c>
      <c r="B16" s="22">
        <v>200</v>
      </c>
      <c r="C16" s="22">
        <v>200</v>
      </c>
      <c r="D16" s="22">
        <v>0.1</v>
      </c>
      <c r="E16" s="22">
        <v>0.1</v>
      </c>
      <c r="F16" s="22">
        <v>0.1</v>
      </c>
      <c r="G16" s="22">
        <v>0.1</v>
      </c>
      <c r="H16" s="22">
        <v>20.100000000000001</v>
      </c>
      <c r="I16" s="22">
        <v>20.100000000000001</v>
      </c>
      <c r="J16" s="22">
        <v>81.599999999999994</v>
      </c>
      <c r="K16" s="22">
        <v>81.599999999999994</v>
      </c>
      <c r="L16" s="22">
        <v>53</v>
      </c>
    </row>
    <row r="17" spans="1:12" ht="24" customHeight="1" thickBot="1" x14ac:dyDescent="0.3">
      <c r="A17" s="7" t="s">
        <v>24</v>
      </c>
      <c r="B17" s="2">
        <v>40</v>
      </c>
      <c r="C17" s="2">
        <v>40</v>
      </c>
      <c r="D17" s="2">
        <v>2.2999999999999998</v>
      </c>
      <c r="E17" s="2">
        <v>2.2999999999999998</v>
      </c>
      <c r="F17" s="2">
        <v>0.4</v>
      </c>
      <c r="G17" s="2">
        <v>0.4</v>
      </c>
      <c r="H17" s="2">
        <v>19.7</v>
      </c>
      <c r="I17" s="2">
        <v>19.7</v>
      </c>
      <c r="J17" s="2">
        <v>91.9</v>
      </c>
      <c r="K17" s="2">
        <v>91.9</v>
      </c>
      <c r="L17" s="2"/>
    </row>
    <row r="18" spans="1:12" ht="21" customHeight="1" thickBot="1" x14ac:dyDescent="0.3">
      <c r="A18" s="8" t="s">
        <v>13</v>
      </c>
      <c r="B18" s="2"/>
      <c r="C18" s="2"/>
      <c r="D18" s="29">
        <f>SUM(D13:D17)</f>
        <v>36.299999999999997</v>
      </c>
      <c r="E18" s="29">
        <f t="shared" ref="E18:K18" si="1">SUM(E13:E17)</f>
        <v>42.5</v>
      </c>
      <c r="F18" s="29">
        <f t="shared" si="1"/>
        <v>34.799999999999997</v>
      </c>
      <c r="G18" s="29">
        <f t="shared" si="1"/>
        <v>43</v>
      </c>
      <c r="H18" s="29">
        <f t="shared" si="1"/>
        <v>88.7</v>
      </c>
      <c r="I18" s="29">
        <f t="shared" si="1"/>
        <v>93.000000000000014</v>
      </c>
      <c r="J18" s="29">
        <f t="shared" si="1"/>
        <v>716.5</v>
      </c>
      <c r="K18" s="29">
        <f t="shared" si="1"/>
        <v>832.2</v>
      </c>
      <c r="L18" s="2"/>
    </row>
    <row r="19" spans="1:12" ht="18.75" customHeight="1" thickBot="1" x14ac:dyDescent="0.3">
      <c r="A19" s="8" t="s">
        <v>25</v>
      </c>
      <c r="B19" s="2"/>
      <c r="C19" s="2"/>
      <c r="D19" s="29">
        <f>SUM(D10+D18)</f>
        <v>38.599999999999994</v>
      </c>
      <c r="E19" s="29">
        <f t="shared" ref="E19:K19" si="2">SUM(E10+E18)</f>
        <v>44.8</v>
      </c>
      <c r="F19" s="29">
        <f t="shared" si="2"/>
        <v>35.199999999999996</v>
      </c>
      <c r="G19" s="29">
        <f t="shared" si="2"/>
        <v>43.4</v>
      </c>
      <c r="H19" s="29">
        <f t="shared" si="2"/>
        <v>108.4</v>
      </c>
      <c r="I19" s="29">
        <f t="shared" si="2"/>
        <v>112.70000000000002</v>
      </c>
      <c r="J19" s="29">
        <f t="shared" si="2"/>
        <v>808.4</v>
      </c>
      <c r="K19" s="29">
        <f t="shared" si="2"/>
        <v>924.1</v>
      </c>
      <c r="L19" s="2"/>
    </row>
    <row r="20" spans="1:12" x14ac:dyDescent="0.25">
      <c r="A20" s="17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9DE67-1C46-4B15-9D19-5745BEA43F44}">
  <dimension ref="A1:L22"/>
  <sheetViews>
    <sheetView workbookViewId="0">
      <selection activeCell="D19" sqref="D19:K20"/>
    </sheetView>
  </sheetViews>
  <sheetFormatPr defaultRowHeight="15" x14ac:dyDescent="0.25"/>
  <cols>
    <col min="1" max="1" width="29" customWidth="1"/>
  </cols>
  <sheetData>
    <row r="1" spans="1:12" ht="19.5" thickBot="1" x14ac:dyDescent="0.3">
      <c r="A1" s="16" t="s">
        <v>35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6.25" customHeight="1" thickBot="1" x14ac:dyDescent="0.3">
      <c r="A7" s="5" t="s">
        <v>36</v>
      </c>
      <c r="B7" s="6" t="s">
        <v>37</v>
      </c>
      <c r="C7" s="6" t="s">
        <v>38</v>
      </c>
      <c r="D7" s="6">
        <v>14.2</v>
      </c>
      <c r="E7" s="6">
        <v>18.899999999999999</v>
      </c>
      <c r="F7" s="6">
        <v>22.1</v>
      </c>
      <c r="G7" s="6">
        <v>28.3</v>
      </c>
      <c r="H7" s="6">
        <v>2.6</v>
      </c>
      <c r="I7" s="6">
        <v>3.5</v>
      </c>
      <c r="J7" s="6">
        <v>267.89999999999998</v>
      </c>
      <c r="K7" s="6">
        <v>345.9</v>
      </c>
      <c r="L7" s="6">
        <v>7</v>
      </c>
    </row>
    <row r="8" spans="1:12" ht="33" customHeight="1" thickBot="1" x14ac:dyDescent="0.3">
      <c r="A8" s="7" t="s">
        <v>39</v>
      </c>
      <c r="B8" s="2">
        <v>30</v>
      </c>
      <c r="C8" s="2">
        <v>30</v>
      </c>
      <c r="D8" s="2">
        <v>0.9</v>
      </c>
      <c r="E8" s="2">
        <v>0.9</v>
      </c>
      <c r="F8" s="2">
        <v>1.6</v>
      </c>
      <c r="G8" s="2">
        <v>1.6</v>
      </c>
      <c r="H8" s="2">
        <v>2</v>
      </c>
      <c r="I8" s="2">
        <v>2</v>
      </c>
      <c r="J8" s="2">
        <v>26.1</v>
      </c>
      <c r="K8" s="2">
        <v>26.1</v>
      </c>
      <c r="L8" s="2"/>
    </row>
    <row r="9" spans="1:12" ht="24" customHeight="1" thickBot="1" x14ac:dyDescent="0.3">
      <c r="A9" s="7" t="s">
        <v>40</v>
      </c>
      <c r="B9" s="2">
        <v>200</v>
      </c>
      <c r="C9" s="2">
        <v>200</v>
      </c>
      <c r="D9" s="2">
        <v>3.6</v>
      </c>
      <c r="E9" s="2">
        <v>3.6</v>
      </c>
      <c r="F9" s="2">
        <v>4.9000000000000004</v>
      </c>
      <c r="G9" s="2">
        <v>4.9000000000000004</v>
      </c>
      <c r="H9" s="2">
        <v>26.2</v>
      </c>
      <c r="I9" s="2">
        <v>26.2</v>
      </c>
      <c r="J9" s="2">
        <v>195.2</v>
      </c>
      <c r="K9" s="2">
        <v>195.2</v>
      </c>
      <c r="L9" s="2">
        <v>951</v>
      </c>
    </row>
    <row r="10" spans="1:12" ht="17.25" customHeight="1" thickBot="1" x14ac:dyDescent="0.3">
      <c r="A10" s="7" t="s">
        <v>24</v>
      </c>
      <c r="B10" s="2">
        <v>40</v>
      </c>
      <c r="C10" s="2">
        <v>40</v>
      </c>
      <c r="D10" s="2">
        <v>2.2999999999999998</v>
      </c>
      <c r="E10" s="2">
        <v>2.2999999999999998</v>
      </c>
      <c r="F10" s="2">
        <v>0.4</v>
      </c>
      <c r="G10" s="2">
        <v>0.4</v>
      </c>
      <c r="H10" s="2">
        <v>19.7</v>
      </c>
      <c r="I10" s="2">
        <v>19.7</v>
      </c>
      <c r="J10" s="2">
        <v>91.9</v>
      </c>
      <c r="K10" s="2">
        <v>91.9</v>
      </c>
      <c r="L10" s="2"/>
    </row>
    <row r="11" spans="1:12" ht="25.5" customHeight="1" thickBot="1" x14ac:dyDescent="0.3">
      <c r="A11" s="8" t="s">
        <v>13</v>
      </c>
      <c r="B11" s="9"/>
      <c r="C11" s="9"/>
      <c r="D11" s="43">
        <f>SUM(D7:D10)</f>
        <v>21</v>
      </c>
      <c r="E11" s="43">
        <f t="shared" ref="E11:K11" si="0">SUM(E7:E10)</f>
        <v>25.7</v>
      </c>
      <c r="F11" s="43">
        <f t="shared" si="0"/>
        <v>29</v>
      </c>
      <c r="G11" s="43">
        <f t="shared" si="0"/>
        <v>35.200000000000003</v>
      </c>
      <c r="H11" s="43">
        <f t="shared" si="0"/>
        <v>50.5</v>
      </c>
      <c r="I11" s="43">
        <f t="shared" si="0"/>
        <v>51.4</v>
      </c>
      <c r="J11" s="43">
        <f t="shared" si="0"/>
        <v>581.1</v>
      </c>
      <c r="K11" s="43">
        <f t="shared" si="0"/>
        <v>659.1</v>
      </c>
      <c r="L11" s="9"/>
    </row>
    <row r="12" spans="1:12" ht="15.75" thickBot="1" x14ac:dyDescent="0.3">
      <c r="A12" s="4" t="s">
        <v>14</v>
      </c>
    </row>
    <row r="13" spans="1:12" ht="27.75" customHeight="1" thickBot="1" x14ac:dyDescent="0.3">
      <c r="A13" s="5" t="s">
        <v>41</v>
      </c>
      <c r="B13" s="6">
        <v>60</v>
      </c>
      <c r="C13" s="6">
        <v>80</v>
      </c>
      <c r="D13" s="6">
        <v>2</v>
      </c>
      <c r="E13" s="6">
        <v>2.5</v>
      </c>
      <c r="F13" s="6">
        <v>5.2</v>
      </c>
      <c r="G13" s="6">
        <v>6.5</v>
      </c>
      <c r="H13" s="6">
        <v>2</v>
      </c>
      <c r="I13" s="6">
        <v>2.5</v>
      </c>
      <c r="J13" s="6">
        <v>58.8</v>
      </c>
      <c r="K13" s="6">
        <v>73.5</v>
      </c>
      <c r="L13" s="6">
        <v>14</v>
      </c>
    </row>
    <row r="14" spans="1:12" ht="39" customHeight="1" thickBot="1" x14ac:dyDescent="0.3">
      <c r="A14" s="7" t="s">
        <v>42</v>
      </c>
      <c r="B14" s="2" t="s">
        <v>38</v>
      </c>
      <c r="C14" s="2" t="s">
        <v>43</v>
      </c>
      <c r="D14" s="2">
        <v>6.4</v>
      </c>
      <c r="E14" s="2">
        <v>8</v>
      </c>
      <c r="F14" s="2">
        <v>7.2</v>
      </c>
      <c r="G14" s="2">
        <v>9</v>
      </c>
      <c r="H14" s="2">
        <v>10.4</v>
      </c>
      <c r="I14" s="2">
        <v>13</v>
      </c>
      <c r="J14" s="2">
        <v>135.19999999999999</v>
      </c>
      <c r="K14" s="2">
        <v>169</v>
      </c>
      <c r="L14" s="2">
        <v>25</v>
      </c>
    </row>
    <row r="15" spans="1:12" ht="15.75" thickBot="1" x14ac:dyDescent="0.3">
      <c r="A15" s="7" t="s">
        <v>44</v>
      </c>
      <c r="B15" s="2">
        <v>90</v>
      </c>
      <c r="C15" s="2">
        <v>100</v>
      </c>
      <c r="D15" s="2">
        <v>10.9</v>
      </c>
      <c r="E15" s="2">
        <v>12.1</v>
      </c>
      <c r="F15" s="2">
        <v>4.0999999999999996</v>
      </c>
      <c r="G15" s="2">
        <v>4.5999999999999996</v>
      </c>
      <c r="H15" s="2">
        <v>13.4</v>
      </c>
      <c r="I15" s="2">
        <v>14.9</v>
      </c>
      <c r="J15" s="2">
        <v>197.4</v>
      </c>
      <c r="K15" s="2">
        <v>219.3</v>
      </c>
      <c r="L15" s="2">
        <v>38</v>
      </c>
    </row>
    <row r="16" spans="1:12" ht="21" customHeight="1" thickBot="1" x14ac:dyDescent="0.3">
      <c r="A16" s="7" t="s">
        <v>45</v>
      </c>
      <c r="B16" s="2">
        <v>150</v>
      </c>
      <c r="C16" s="2">
        <v>180</v>
      </c>
      <c r="D16" s="2">
        <v>3</v>
      </c>
      <c r="E16" s="2">
        <v>5.8</v>
      </c>
      <c r="F16" s="2">
        <v>5.2</v>
      </c>
      <c r="G16" s="2">
        <v>4.5</v>
      </c>
      <c r="H16" s="2">
        <v>19</v>
      </c>
      <c r="I16" s="2">
        <v>32.700000000000003</v>
      </c>
      <c r="J16" s="2">
        <v>142</v>
      </c>
      <c r="K16" s="2">
        <v>131.6</v>
      </c>
      <c r="L16" s="2">
        <v>46</v>
      </c>
    </row>
    <row r="17" spans="1:12" ht="34.5" customHeight="1" thickBot="1" x14ac:dyDescent="0.3">
      <c r="A17" s="7" t="s">
        <v>46</v>
      </c>
      <c r="B17" s="2">
        <v>200</v>
      </c>
      <c r="C17" s="2">
        <v>200</v>
      </c>
      <c r="D17" s="2">
        <v>1.1000000000000001</v>
      </c>
      <c r="E17" s="2">
        <v>1.1000000000000001</v>
      </c>
      <c r="F17" s="2">
        <v>0.3</v>
      </c>
      <c r="G17" s="2">
        <v>0.3</v>
      </c>
      <c r="H17" s="2">
        <v>27</v>
      </c>
      <c r="I17" s="2">
        <v>27</v>
      </c>
      <c r="J17" s="2">
        <v>132.80000000000001</v>
      </c>
      <c r="K17" s="2">
        <v>132.80000000000001</v>
      </c>
      <c r="L17" s="2"/>
    </row>
    <row r="18" spans="1:12" ht="18.75" customHeight="1" thickBot="1" x14ac:dyDescent="0.3">
      <c r="A18" s="7" t="s">
        <v>24</v>
      </c>
      <c r="B18" s="2">
        <v>40</v>
      </c>
      <c r="C18" s="2">
        <v>40</v>
      </c>
      <c r="D18" s="2">
        <v>2.2999999999999998</v>
      </c>
      <c r="E18" s="2">
        <v>2.2999999999999998</v>
      </c>
      <c r="F18" s="2">
        <v>0.4</v>
      </c>
      <c r="G18" s="2">
        <v>0.4</v>
      </c>
      <c r="H18" s="2">
        <v>19.7</v>
      </c>
      <c r="I18" s="2">
        <v>19.7</v>
      </c>
      <c r="J18" s="2">
        <v>91.9</v>
      </c>
      <c r="K18" s="2">
        <v>91.9</v>
      </c>
      <c r="L18" s="2"/>
    </row>
    <row r="19" spans="1:12" ht="18.75" customHeight="1" thickBot="1" x14ac:dyDescent="0.3">
      <c r="A19" s="8" t="s">
        <v>13</v>
      </c>
      <c r="B19" s="2"/>
      <c r="C19" s="2"/>
      <c r="D19" s="29">
        <f>SUM(D13:D18)</f>
        <v>25.700000000000003</v>
      </c>
      <c r="E19" s="29">
        <f t="shared" ref="E19:K19" si="1">SUM(E13:E18)</f>
        <v>31.800000000000004</v>
      </c>
      <c r="F19" s="29">
        <f t="shared" si="1"/>
        <v>22.4</v>
      </c>
      <c r="G19" s="29">
        <f t="shared" si="1"/>
        <v>25.3</v>
      </c>
      <c r="H19" s="29">
        <f t="shared" si="1"/>
        <v>91.5</v>
      </c>
      <c r="I19" s="29">
        <f t="shared" si="1"/>
        <v>109.8</v>
      </c>
      <c r="J19" s="29">
        <f t="shared" si="1"/>
        <v>758.1</v>
      </c>
      <c r="K19" s="29">
        <f t="shared" si="1"/>
        <v>818.1</v>
      </c>
      <c r="L19" s="2"/>
    </row>
    <row r="20" spans="1:12" ht="15.75" thickBot="1" x14ac:dyDescent="0.3">
      <c r="A20" s="8" t="s">
        <v>25</v>
      </c>
      <c r="B20" s="2"/>
      <c r="C20" s="2"/>
      <c r="D20" s="29">
        <f t="shared" ref="D20" si="2">SUM(D11+D19)</f>
        <v>46.7</v>
      </c>
      <c r="E20" s="29">
        <f t="shared" ref="E20" si="3">SUM(E11+E19)</f>
        <v>57.5</v>
      </c>
      <c r="F20" s="29">
        <f t="shared" ref="F20" si="4">SUM(F11+F19)</f>
        <v>51.4</v>
      </c>
      <c r="G20" s="29">
        <f t="shared" ref="G20" si="5">SUM(G11+G19)</f>
        <v>60.5</v>
      </c>
      <c r="H20" s="29">
        <f t="shared" ref="H20" si="6">SUM(H11+H19)</f>
        <v>142</v>
      </c>
      <c r="I20" s="29">
        <f t="shared" ref="I20" si="7">SUM(I11+I19)</f>
        <v>161.19999999999999</v>
      </c>
      <c r="J20" s="29">
        <f t="shared" ref="J20" si="8">SUM(J11+J19)</f>
        <v>1339.2</v>
      </c>
      <c r="K20" s="29">
        <f t="shared" ref="K20" si="9">SUM(K11+K19)</f>
        <v>1477.2</v>
      </c>
      <c r="L20" s="2"/>
    </row>
    <row r="21" spans="1:12" x14ac:dyDescent="0.25">
      <c r="A21" s="17"/>
    </row>
    <row r="22" spans="1:12" x14ac:dyDescent="0.25">
      <c r="A22" s="17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8D17-ADD7-4623-A815-E7DDEED7AE46}">
  <dimension ref="A1:L21"/>
  <sheetViews>
    <sheetView workbookViewId="0">
      <selection activeCell="D19" sqref="D19:K20"/>
    </sheetView>
  </sheetViews>
  <sheetFormatPr defaultRowHeight="15" x14ac:dyDescent="0.25"/>
  <cols>
    <col min="1" max="1" width="29.140625" customWidth="1"/>
  </cols>
  <sheetData>
    <row r="1" spans="1:12" ht="19.5" thickBot="1" x14ac:dyDescent="0.3">
      <c r="A1" s="16" t="s">
        <v>47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8.5" customHeight="1" thickBot="1" x14ac:dyDescent="0.3">
      <c r="A7" s="19" t="s">
        <v>48</v>
      </c>
      <c r="B7" s="20">
        <v>200</v>
      </c>
      <c r="C7" s="20">
        <v>250</v>
      </c>
      <c r="D7" s="20">
        <v>4.4000000000000004</v>
      </c>
      <c r="E7" s="20">
        <v>5.5</v>
      </c>
      <c r="F7" s="20">
        <v>7.1</v>
      </c>
      <c r="G7" s="20">
        <v>8.9</v>
      </c>
      <c r="H7" s="20">
        <v>38</v>
      </c>
      <c r="I7" s="20">
        <v>47.6</v>
      </c>
      <c r="J7" s="20">
        <v>250</v>
      </c>
      <c r="K7" s="20">
        <v>312.5</v>
      </c>
      <c r="L7" s="20">
        <v>8</v>
      </c>
    </row>
    <row r="8" spans="1:12" ht="16.5" thickBot="1" x14ac:dyDescent="0.3">
      <c r="A8" s="21" t="s">
        <v>49</v>
      </c>
      <c r="B8" s="22">
        <v>15</v>
      </c>
      <c r="C8" s="22">
        <v>15</v>
      </c>
      <c r="D8" s="22">
        <v>3.4</v>
      </c>
      <c r="E8" s="22">
        <v>3.4</v>
      </c>
      <c r="F8" s="22">
        <v>4.4000000000000004</v>
      </c>
      <c r="G8" s="22">
        <v>4.4000000000000004</v>
      </c>
      <c r="H8" s="22">
        <v>0</v>
      </c>
      <c r="I8" s="22">
        <v>0</v>
      </c>
      <c r="J8" s="22">
        <v>54.6</v>
      </c>
      <c r="K8" s="22">
        <v>54.6</v>
      </c>
      <c r="L8" s="22">
        <v>6</v>
      </c>
    </row>
    <row r="9" spans="1:12" ht="33" customHeight="1" thickBot="1" x14ac:dyDescent="0.3">
      <c r="A9" s="21" t="s">
        <v>50</v>
      </c>
      <c r="B9" s="22">
        <v>200</v>
      </c>
      <c r="C9" s="22">
        <v>200</v>
      </c>
      <c r="D9" s="22">
        <v>5.6</v>
      </c>
      <c r="E9" s="22">
        <v>5.6</v>
      </c>
      <c r="F9" s="22">
        <v>4</v>
      </c>
      <c r="G9" s="22">
        <v>4</v>
      </c>
      <c r="H9" s="22">
        <v>19.899999999999999</v>
      </c>
      <c r="I9" s="22">
        <v>19.899999999999999</v>
      </c>
      <c r="J9" s="22">
        <v>130.5</v>
      </c>
      <c r="K9" s="22">
        <v>130.5</v>
      </c>
      <c r="L9" s="22">
        <v>47</v>
      </c>
    </row>
    <row r="10" spans="1:12" ht="27" customHeight="1" thickBot="1" x14ac:dyDescent="0.3">
      <c r="A10" s="21" t="s">
        <v>24</v>
      </c>
      <c r="B10" s="22">
        <v>40</v>
      </c>
      <c r="C10" s="22">
        <v>40</v>
      </c>
      <c r="D10" s="22">
        <v>2.2999999999999998</v>
      </c>
      <c r="E10" s="22">
        <v>2.2999999999999998</v>
      </c>
      <c r="F10" s="22">
        <v>0.4</v>
      </c>
      <c r="G10" s="22">
        <v>0.4</v>
      </c>
      <c r="H10" s="22">
        <v>19.7</v>
      </c>
      <c r="I10" s="22">
        <v>19.7</v>
      </c>
      <c r="J10" s="22">
        <v>91.9</v>
      </c>
      <c r="K10" s="22">
        <v>91.9</v>
      </c>
      <c r="L10" s="22"/>
    </row>
    <row r="11" spans="1:12" ht="21" customHeight="1" thickBot="1" x14ac:dyDescent="0.3">
      <c r="A11" s="23" t="s">
        <v>13</v>
      </c>
      <c r="B11" s="42"/>
      <c r="C11" s="42"/>
      <c r="D11" s="44">
        <f>SUM(D7:D10)</f>
        <v>15.7</v>
      </c>
      <c r="E11" s="44">
        <f t="shared" ref="E11:K11" si="0">SUM(E7:E10)</f>
        <v>16.8</v>
      </c>
      <c r="F11" s="44">
        <f t="shared" si="0"/>
        <v>15.9</v>
      </c>
      <c r="G11" s="44">
        <f t="shared" si="0"/>
        <v>17.7</v>
      </c>
      <c r="H11" s="44">
        <f t="shared" si="0"/>
        <v>77.599999999999994</v>
      </c>
      <c r="I11" s="44">
        <f t="shared" si="0"/>
        <v>87.2</v>
      </c>
      <c r="J11" s="44">
        <f t="shared" si="0"/>
        <v>527</v>
      </c>
      <c r="K11" s="44">
        <f t="shared" si="0"/>
        <v>589.5</v>
      </c>
      <c r="L11" s="42"/>
    </row>
    <row r="12" spans="1:12" ht="16.5" thickBot="1" x14ac:dyDescent="0.3">
      <c r="A12" s="25" t="s">
        <v>14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4.75" customHeight="1" thickBot="1" x14ac:dyDescent="0.3">
      <c r="A13" s="19" t="s">
        <v>51</v>
      </c>
      <c r="B13" s="20">
        <v>60</v>
      </c>
      <c r="C13" s="20">
        <v>80</v>
      </c>
      <c r="D13" s="20">
        <v>0.7</v>
      </c>
      <c r="E13" s="20">
        <v>1.1000000000000001</v>
      </c>
      <c r="F13" s="20">
        <v>4</v>
      </c>
      <c r="G13" s="20">
        <v>4</v>
      </c>
      <c r="H13" s="20">
        <v>4</v>
      </c>
      <c r="I13" s="20">
        <v>4</v>
      </c>
      <c r="J13" s="20">
        <v>56.4</v>
      </c>
      <c r="K13" s="20">
        <v>75.2</v>
      </c>
      <c r="L13" s="20">
        <v>21</v>
      </c>
    </row>
    <row r="14" spans="1:12" ht="23.25" customHeight="1" thickBot="1" x14ac:dyDescent="0.3">
      <c r="A14" s="21" t="s">
        <v>52</v>
      </c>
      <c r="B14" s="22">
        <v>200</v>
      </c>
      <c r="C14" s="22">
        <v>250</v>
      </c>
      <c r="D14" s="22">
        <v>5.2</v>
      </c>
      <c r="E14" s="22">
        <v>6.5</v>
      </c>
      <c r="F14" s="22">
        <v>8.9</v>
      </c>
      <c r="G14" s="22">
        <v>11.1</v>
      </c>
      <c r="H14" s="22">
        <v>10.9</v>
      </c>
      <c r="I14" s="22">
        <v>13.6</v>
      </c>
      <c r="J14" s="22">
        <v>117.4</v>
      </c>
      <c r="K14" s="22">
        <v>147.1</v>
      </c>
      <c r="L14" s="22">
        <v>30</v>
      </c>
    </row>
    <row r="15" spans="1:12" ht="21.75" customHeight="1" thickBot="1" x14ac:dyDescent="0.3">
      <c r="A15" s="21" t="s">
        <v>53</v>
      </c>
      <c r="B15" s="22" t="s">
        <v>54</v>
      </c>
      <c r="C15" s="22" t="s">
        <v>55</v>
      </c>
      <c r="D15" s="22">
        <v>11</v>
      </c>
      <c r="E15" s="22">
        <v>13.7</v>
      </c>
      <c r="F15" s="22">
        <v>9.4</v>
      </c>
      <c r="G15" s="22">
        <v>10.7</v>
      </c>
      <c r="H15" s="22">
        <v>11.3</v>
      </c>
      <c r="I15" s="22">
        <v>14.1</v>
      </c>
      <c r="J15" s="22">
        <v>171</v>
      </c>
      <c r="K15" s="22">
        <v>213.7</v>
      </c>
      <c r="L15" s="22">
        <v>35</v>
      </c>
    </row>
    <row r="16" spans="1:12" ht="25.5" customHeight="1" thickBot="1" x14ac:dyDescent="0.3">
      <c r="A16" s="21" t="s">
        <v>56</v>
      </c>
      <c r="B16" s="22">
        <v>150</v>
      </c>
      <c r="C16" s="22">
        <v>180</v>
      </c>
      <c r="D16" s="22">
        <v>5.5</v>
      </c>
      <c r="E16" s="22">
        <v>6.6</v>
      </c>
      <c r="F16" s="22">
        <v>4.5</v>
      </c>
      <c r="G16" s="22">
        <v>5.4</v>
      </c>
      <c r="H16" s="22">
        <v>26.4</v>
      </c>
      <c r="I16" s="22">
        <v>31.7</v>
      </c>
      <c r="J16" s="22">
        <v>168.4</v>
      </c>
      <c r="K16" s="22">
        <v>202.1</v>
      </c>
      <c r="L16" s="22">
        <v>41</v>
      </c>
    </row>
    <row r="17" spans="1:12" ht="24" customHeight="1" thickBot="1" x14ac:dyDescent="0.3">
      <c r="A17" s="21" t="s">
        <v>91</v>
      </c>
      <c r="B17" s="22">
        <v>200</v>
      </c>
      <c r="C17" s="22">
        <v>200</v>
      </c>
      <c r="D17" s="22">
        <v>0.1</v>
      </c>
      <c r="E17" s="22">
        <v>0.1</v>
      </c>
      <c r="F17" s="22">
        <v>0.1</v>
      </c>
      <c r="G17" s="22">
        <v>0.1</v>
      </c>
      <c r="H17" s="22">
        <v>20.100000000000001</v>
      </c>
      <c r="I17" s="22">
        <v>20.100000000000001</v>
      </c>
      <c r="J17" s="22">
        <v>81.599999999999994</v>
      </c>
      <c r="K17" s="22">
        <v>81.599999999999994</v>
      </c>
      <c r="L17" s="22"/>
    </row>
    <row r="18" spans="1:12" ht="19.5" customHeight="1" thickBot="1" x14ac:dyDescent="0.3">
      <c r="A18" s="21" t="s">
        <v>24</v>
      </c>
      <c r="B18" s="22">
        <v>40</v>
      </c>
      <c r="C18" s="22">
        <v>40</v>
      </c>
      <c r="D18" s="22">
        <v>2.2999999999999998</v>
      </c>
      <c r="E18" s="22">
        <v>2.2999999999999998</v>
      </c>
      <c r="F18" s="22">
        <v>0.4</v>
      </c>
      <c r="G18" s="22">
        <v>0.4</v>
      </c>
      <c r="H18" s="22">
        <v>19.7</v>
      </c>
      <c r="I18" s="22">
        <v>19.7</v>
      </c>
      <c r="J18" s="22">
        <v>91.9</v>
      </c>
      <c r="K18" s="22">
        <v>91.9</v>
      </c>
      <c r="L18" s="22"/>
    </row>
    <row r="19" spans="1:12" ht="21.75" customHeight="1" thickBot="1" x14ac:dyDescent="0.3">
      <c r="A19" s="23" t="s">
        <v>13</v>
      </c>
      <c r="B19" s="22"/>
      <c r="C19" s="22"/>
      <c r="D19" s="24">
        <f>SUM(D13:D18)</f>
        <v>24.8</v>
      </c>
      <c r="E19" s="24">
        <f t="shared" ref="E19:K19" si="1">SUM(E13:E18)</f>
        <v>30.3</v>
      </c>
      <c r="F19" s="24">
        <f t="shared" si="1"/>
        <v>27.3</v>
      </c>
      <c r="G19" s="24">
        <f t="shared" si="1"/>
        <v>31.699999999999996</v>
      </c>
      <c r="H19" s="24">
        <f t="shared" si="1"/>
        <v>92.4</v>
      </c>
      <c r="I19" s="24">
        <f t="shared" si="1"/>
        <v>103.2</v>
      </c>
      <c r="J19" s="24">
        <f t="shared" si="1"/>
        <v>686.7</v>
      </c>
      <c r="K19" s="24">
        <f t="shared" si="1"/>
        <v>811.6</v>
      </c>
      <c r="L19" s="22"/>
    </row>
    <row r="20" spans="1:12" ht="16.5" thickBot="1" x14ac:dyDescent="0.3">
      <c r="A20" s="23" t="s">
        <v>25</v>
      </c>
      <c r="B20" s="22"/>
      <c r="C20" s="22"/>
      <c r="D20" s="24">
        <f t="shared" ref="D20:K20" si="2">SUM(D11+D19)</f>
        <v>40.5</v>
      </c>
      <c r="E20" s="24">
        <f t="shared" si="2"/>
        <v>47.1</v>
      </c>
      <c r="F20" s="24">
        <f t="shared" si="2"/>
        <v>43.2</v>
      </c>
      <c r="G20" s="24">
        <f t="shared" si="2"/>
        <v>49.399999999999991</v>
      </c>
      <c r="H20" s="24">
        <f t="shared" si="2"/>
        <v>170</v>
      </c>
      <c r="I20" s="24">
        <f t="shared" si="2"/>
        <v>190.4</v>
      </c>
      <c r="J20" s="24">
        <f t="shared" si="2"/>
        <v>1213.7</v>
      </c>
      <c r="K20" s="24">
        <f t="shared" si="2"/>
        <v>1401.1</v>
      </c>
      <c r="L20" s="22"/>
    </row>
    <row r="21" spans="1:12" x14ac:dyDescent="0.25">
      <c r="A21" s="17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A282-9A5D-4BB4-A584-1D10A8417016}">
  <dimension ref="A1:L18"/>
  <sheetViews>
    <sheetView workbookViewId="0">
      <selection activeCell="D17" sqref="D17:K18"/>
    </sheetView>
  </sheetViews>
  <sheetFormatPr defaultRowHeight="15" x14ac:dyDescent="0.25"/>
  <cols>
    <col min="1" max="1" width="30.28515625" customWidth="1"/>
  </cols>
  <sheetData>
    <row r="1" spans="1:12" ht="19.5" thickBot="1" x14ac:dyDescent="0.3">
      <c r="A1" s="16" t="s">
        <v>57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ht="11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3.5" customHeight="1" thickBot="1" x14ac:dyDescent="0.3">
      <c r="A6" s="4" t="s">
        <v>9</v>
      </c>
    </row>
    <row r="7" spans="1:12" ht="27" customHeight="1" thickBot="1" x14ac:dyDescent="0.3">
      <c r="A7" s="19" t="s">
        <v>58</v>
      </c>
      <c r="B7" s="20" t="s">
        <v>59</v>
      </c>
      <c r="C7" s="20" t="s">
        <v>59</v>
      </c>
      <c r="D7" s="20">
        <v>6.6</v>
      </c>
      <c r="E7" s="20">
        <v>6.6</v>
      </c>
      <c r="F7" s="20">
        <v>8.3000000000000007</v>
      </c>
      <c r="G7" s="20">
        <v>8.3000000000000007</v>
      </c>
      <c r="H7" s="20">
        <v>14.8</v>
      </c>
      <c r="I7" s="20">
        <v>14.8</v>
      </c>
      <c r="J7" s="20">
        <v>163</v>
      </c>
      <c r="K7" s="20">
        <v>163</v>
      </c>
      <c r="L7" s="20"/>
    </row>
    <row r="8" spans="1:12" ht="26.25" customHeight="1" thickBot="1" x14ac:dyDescent="0.3">
      <c r="A8" s="21" t="s">
        <v>60</v>
      </c>
      <c r="B8" s="22">
        <v>200</v>
      </c>
      <c r="C8" s="22">
        <v>250</v>
      </c>
      <c r="D8" s="22">
        <v>6.6</v>
      </c>
      <c r="E8" s="22">
        <v>8.1999999999999993</v>
      </c>
      <c r="F8" s="22">
        <v>6.1</v>
      </c>
      <c r="G8" s="22">
        <v>7.7</v>
      </c>
      <c r="H8" s="22">
        <v>26.7</v>
      </c>
      <c r="I8" s="22">
        <v>33.4</v>
      </c>
      <c r="J8" s="22">
        <v>207</v>
      </c>
      <c r="K8" s="22">
        <v>258.8</v>
      </c>
      <c r="L8" s="22">
        <v>1</v>
      </c>
    </row>
    <row r="9" spans="1:12" ht="21" customHeight="1" thickBot="1" x14ac:dyDescent="0.3">
      <c r="A9" s="21" t="s">
        <v>12</v>
      </c>
      <c r="B9" s="22">
        <v>200</v>
      </c>
      <c r="C9" s="22">
        <v>200</v>
      </c>
      <c r="D9" s="22">
        <v>4.5</v>
      </c>
      <c r="E9" s="22">
        <v>4.5</v>
      </c>
      <c r="F9" s="22">
        <v>1.1000000000000001</v>
      </c>
      <c r="G9" s="22">
        <v>1.1000000000000001</v>
      </c>
      <c r="H9" s="22">
        <v>7.7</v>
      </c>
      <c r="I9" s="22">
        <v>7.7</v>
      </c>
      <c r="J9" s="22">
        <v>57.3</v>
      </c>
      <c r="K9" s="22">
        <v>57.3</v>
      </c>
      <c r="L9" s="22">
        <v>50</v>
      </c>
    </row>
    <row r="10" spans="1:12" ht="27.75" customHeight="1" thickBot="1" x14ac:dyDescent="0.3">
      <c r="A10" s="23" t="s">
        <v>13</v>
      </c>
      <c r="B10" s="24"/>
      <c r="C10" s="24"/>
      <c r="D10" s="24">
        <f t="shared" ref="D10:K10" si="0">SUM(D7:D9)</f>
        <v>17.7</v>
      </c>
      <c r="E10" s="24">
        <f t="shared" si="0"/>
        <v>19.299999999999997</v>
      </c>
      <c r="F10" s="24">
        <f t="shared" si="0"/>
        <v>15.5</v>
      </c>
      <c r="G10" s="24">
        <f t="shared" si="0"/>
        <v>17.100000000000001</v>
      </c>
      <c r="H10" s="24">
        <f t="shared" si="0"/>
        <v>49.2</v>
      </c>
      <c r="I10" s="24">
        <f t="shared" si="0"/>
        <v>55.900000000000006</v>
      </c>
      <c r="J10" s="24">
        <f t="shared" si="0"/>
        <v>427.3</v>
      </c>
      <c r="K10" s="24">
        <f t="shared" si="0"/>
        <v>479.1</v>
      </c>
      <c r="L10" s="22"/>
    </row>
    <row r="11" spans="1:12" ht="16.5" thickBot="1" x14ac:dyDescent="0.3">
      <c r="A11" s="25" t="s">
        <v>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54.75" customHeight="1" thickBot="1" x14ac:dyDescent="0.3">
      <c r="A12" s="19" t="s">
        <v>61</v>
      </c>
      <c r="B12" s="20">
        <v>60</v>
      </c>
      <c r="C12" s="20">
        <v>80</v>
      </c>
      <c r="D12" s="20">
        <v>1</v>
      </c>
      <c r="E12" s="20">
        <v>1.4</v>
      </c>
      <c r="F12" s="20">
        <v>3.1</v>
      </c>
      <c r="G12" s="20">
        <v>4.2</v>
      </c>
      <c r="H12" s="20">
        <v>6.1</v>
      </c>
      <c r="I12" s="20">
        <v>8.1999999999999993</v>
      </c>
      <c r="J12" s="20">
        <v>57.8</v>
      </c>
      <c r="K12" s="20">
        <v>77.099999999999994</v>
      </c>
      <c r="L12" s="20">
        <v>16</v>
      </c>
    </row>
    <row r="13" spans="1:12" ht="21" customHeight="1" thickBot="1" x14ac:dyDescent="0.3">
      <c r="A13" s="21" t="s">
        <v>87</v>
      </c>
      <c r="B13" s="22">
        <v>200</v>
      </c>
      <c r="C13" s="22">
        <v>250</v>
      </c>
      <c r="D13" s="22">
        <v>7.1</v>
      </c>
      <c r="E13" s="22">
        <v>6.1</v>
      </c>
      <c r="F13" s="22">
        <v>2.9</v>
      </c>
      <c r="G13" s="22">
        <v>3.3</v>
      </c>
      <c r="H13" s="22">
        <v>11.7</v>
      </c>
      <c r="I13" s="22">
        <v>14.6</v>
      </c>
      <c r="J13" s="22">
        <v>102.2</v>
      </c>
      <c r="K13" s="22">
        <v>113</v>
      </c>
      <c r="L13" s="22">
        <v>26</v>
      </c>
    </row>
    <row r="14" spans="1:12" ht="25.5" customHeight="1" thickBot="1" x14ac:dyDescent="0.3">
      <c r="A14" s="21" t="s">
        <v>62</v>
      </c>
      <c r="B14" s="22">
        <v>240</v>
      </c>
      <c r="C14" s="22">
        <v>280</v>
      </c>
      <c r="D14" s="22">
        <v>14.5</v>
      </c>
      <c r="E14" s="22">
        <v>18.100000000000001</v>
      </c>
      <c r="F14" s="22">
        <v>13.7</v>
      </c>
      <c r="G14" s="22">
        <v>16.2</v>
      </c>
      <c r="H14" s="22">
        <v>32.6</v>
      </c>
      <c r="I14" s="22">
        <v>46.2</v>
      </c>
      <c r="J14" s="22">
        <v>317.5</v>
      </c>
      <c r="K14" s="22">
        <v>352.7</v>
      </c>
      <c r="L14" s="22"/>
    </row>
    <row r="15" spans="1:12" ht="22.5" customHeight="1" thickBot="1" x14ac:dyDescent="0.3">
      <c r="A15" s="21" t="s">
        <v>63</v>
      </c>
      <c r="B15" s="22">
        <v>200</v>
      </c>
      <c r="C15" s="22">
        <v>200</v>
      </c>
      <c r="D15" s="22">
        <v>0.2</v>
      </c>
      <c r="E15" s="22">
        <v>0.2</v>
      </c>
      <c r="F15" s="22">
        <v>0</v>
      </c>
      <c r="G15" s="22">
        <v>0</v>
      </c>
      <c r="H15" s="22">
        <v>23</v>
      </c>
      <c r="I15" s="22">
        <v>23</v>
      </c>
      <c r="J15" s="22">
        <v>111.6</v>
      </c>
      <c r="K15" s="22">
        <v>111.6</v>
      </c>
      <c r="L15" s="22"/>
    </row>
    <row r="16" spans="1:12" ht="21.75" customHeight="1" thickBot="1" x14ac:dyDescent="0.3">
      <c r="A16" s="21" t="s">
        <v>24</v>
      </c>
      <c r="B16" s="22">
        <v>40</v>
      </c>
      <c r="C16" s="22">
        <v>40</v>
      </c>
      <c r="D16" s="22">
        <v>2.2999999999999998</v>
      </c>
      <c r="E16" s="22">
        <v>2.2999999999999998</v>
      </c>
      <c r="F16" s="22">
        <v>0.4</v>
      </c>
      <c r="G16" s="22">
        <v>0.4</v>
      </c>
      <c r="H16" s="22">
        <v>19.7</v>
      </c>
      <c r="I16" s="22">
        <v>19.7</v>
      </c>
      <c r="J16" s="22">
        <v>91.9</v>
      </c>
      <c r="K16" s="22">
        <v>91.9</v>
      </c>
      <c r="L16" s="22"/>
    </row>
    <row r="17" spans="1:12" ht="21.75" customHeight="1" thickBot="1" x14ac:dyDescent="0.3">
      <c r="A17" s="23" t="s">
        <v>13</v>
      </c>
      <c r="B17" s="22"/>
      <c r="C17" s="22"/>
      <c r="D17" s="24">
        <f t="shared" ref="D17:K17" si="1">SUM(D12:D16)</f>
        <v>25.1</v>
      </c>
      <c r="E17" s="24">
        <f t="shared" si="1"/>
        <v>28.1</v>
      </c>
      <c r="F17" s="24">
        <f t="shared" si="1"/>
        <v>20.099999999999998</v>
      </c>
      <c r="G17" s="24">
        <f t="shared" si="1"/>
        <v>24.099999999999998</v>
      </c>
      <c r="H17" s="24">
        <f t="shared" si="1"/>
        <v>93.100000000000009</v>
      </c>
      <c r="I17" s="24">
        <f t="shared" si="1"/>
        <v>111.7</v>
      </c>
      <c r="J17" s="24">
        <f t="shared" si="1"/>
        <v>681</v>
      </c>
      <c r="K17" s="24">
        <f t="shared" si="1"/>
        <v>746.3</v>
      </c>
      <c r="L17" s="22"/>
    </row>
    <row r="18" spans="1:12" ht="16.5" thickBot="1" x14ac:dyDescent="0.3">
      <c r="A18" s="23" t="s">
        <v>25</v>
      </c>
      <c r="B18" s="22"/>
      <c r="C18" s="22"/>
      <c r="D18" s="24">
        <f t="shared" ref="D18:K18" si="2">SUM(D10+D17)</f>
        <v>42.8</v>
      </c>
      <c r="E18" s="24">
        <f t="shared" si="2"/>
        <v>47.4</v>
      </c>
      <c r="F18" s="24">
        <f t="shared" si="2"/>
        <v>35.599999999999994</v>
      </c>
      <c r="G18" s="24">
        <f t="shared" si="2"/>
        <v>41.2</v>
      </c>
      <c r="H18" s="24">
        <f t="shared" si="2"/>
        <v>142.30000000000001</v>
      </c>
      <c r="I18" s="24">
        <f t="shared" si="2"/>
        <v>167.60000000000002</v>
      </c>
      <c r="J18" s="24">
        <f t="shared" si="2"/>
        <v>1108.3</v>
      </c>
      <c r="K18" s="24">
        <f t="shared" si="2"/>
        <v>1225.4000000000001</v>
      </c>
      <c r="L18" s="22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97AC5-32A3-4111-BF6C-8CFA5D354F3A}">
  <dimension ref="A1:L21"/>
  <sheetViews>
    <sheetView workbookViewId="0">
      <selection activeCell="D18" sqref="D18:K19"/>
    </sheetView>
  </sheetViews>
  <sheetFormatPr defaultRowHeight="15" x14ac:dyDescent="0.25"/>
  <cols>
    <col min="1" max="1" width="29.42578125" customWidth="1"/>
  </cols>
  <sheetData>
    <row r="1" spans="1:12" ht="19.5" thickBot="1" x14ac:dyDescent="0.3">
      <c r="A1" s="16" t="s">
        <v>64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8.5" customHeight="1" thickBot="1" x14ac:dyDescent="0.3">
      <c r="A7" s="19" t="s">
        <v>65</v>
      </c>
      <c r="B7" s="20">
        <v>180</v>
      </c>
      <c r="C7" s="20">
        <v>200</v>
      </c>
      <c r="D7" s="20">
        <v>18.600000000000001</v>
      </c>
      <c r="E7" s="20">
        <v>20.6</v>
      </c>
      <c r="F7" s="20">
        <v>13.9</v>
      </c>
      <c r="G7" s="20">
        <v>15.5</v>
      </c>
      <c r="H7" s="20">
        <v>41.4</v>
      </c>
      <c r="I7" s="20">
        <v>46</v>
      </c>
      <c r="J7" s="20">
        <v>369.9</v>
      </c>
      <c r="K7" s="20">
        <v>411</v>
      </c>
      <c r="L7" s="20">
        <v>11</v>
      </c>
    </row>
    <row r="8" spans="1:12" ht="25.5" customHeight="1" thickBot="1" x14ac:dyDescent="0.3">
      <c r="A8" s="21" t="s">
        <v>66</v>
      </c>
      <c r="B8" s="22">
        <v>200</v>
      </c>
      <c r="C8" s="22">
        <v>200</v>
      </c>
      <c r="D8" s="22">
        <v>3.6</v>
      </c>
      <c r="E8" s="22">
        <v>3.6</v>
      </c>
      <c r="F8" s="22">
        <v>3.2</v>
      </c>
      <c r="G8" s="22">
        <v>3.2</v>
      </c>
      <c r="H8" s="22">
        <v>18.600000000000001</v>
      </c>
      <c r="I8" s="22">
        <v>18.600000000000001</v>
      </c>
      <c r="J8" s="22">
        <v>116</v>
      </c>
      <c r="K8" s="22">
        <v>116</v>
      </c>
      <c r="L8" s="22"/>
    </row>
    <row r="9" spans="1:12" ht="25.5" customHeight="1" thickBot="1" x14ac:dyDescent="0.3">
      <c r="A9" s="21" t="s">
        <v>24</v>
      </c>
      <c r="B9" s="22">
        <v>40</v>
      </c>
      <c r="C9" s="22">
        <v>40</v>
      </c>
      <c r="D9" s="22">
        <v>2.2999999999999998</v>
      </c>
      <c r="E9" s="22">
        <v>2.2999999999999998</v>
      </c>
      <c r="F9" s="22">
        <v>0.4</v>
      </c>
      <c r="G9" s="22">
        <v>0.4</v>
      </c>
      <c r="H9" s="22">
        <v>19.7</v>
      </c>
      <c r="I9" s="22">
        <v>19.7</v>
      </c>
      <c r="J9" s="22">
        <v>91.9</v>
      </c>
      <c r="K9" s="22">
        <v>91.9</v>
      </c>
      <c r="L9" s="22"/>
    </row>
    <row r="10" spans="1:12" ht="30.75" customHeight="1" thickBot="1" x14ac:dyDescent="0.3">
      <c r="A10" s="23" t="s">
        <v>13</v>
      </c>
      <c r="B10" s="24"/>
      <c r="C10" s="24"/>
      <c r="D10" s="24">
        <f>SUM(D7:D9)</f>
        <v>24.500000000000004</v>
      </c>
      <c r="E10" s="24">
        <f t="shared" ref="E10:K10" si="0">SUM(E7:E9)</f>
        <v>26.500000000000004</v>
      </c>
      <c r="F10" s="24">
        <f t="shared" si="0"/>
        <v>17.5</v>
      </c>
      <c r="G10" s="24">
        <f t="shared" si="0"/>
        <v>19.099999999999998</v>
      </c>
      <c r="H10" s="24">
        <f t="shared" si="0"/>
        <v>79.7</v>
      </c>
      <c r="I10" s="24">
        <f t="shared" si="0"/>
        <v>84.3</v>
      </c>
      <c r="J10" s="24">
        <f t="shared" si="0"/>
        <v>577.79999999999995</v>
      </c>
      <c r="K10" s="24">
        <f t="shared" si="0"/>
        <v>618.9</v>
      </c>
      <c r="L10" s="22"/>
    </row>
    <row r="11" spans="1:12" ht="16.5" thickBot="1" x14ac:dyDescent="0.3">
      <c r="A11" s="25" t="s">
        <v>14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ht="23.25" customHeight="1" thickBot="1" x14ac:dyDescent="0.3">
      <c r="A12" s="19" t="s">
        <v>67</v>
      </c>
      <c r="B12" s="20">
        <v>60</v>
      </c>
      <c r="C12" s="20">
        <v>80</v>
      </c>
      <c r="D12" s="20">
        <v>0.7</v>
      </c>
      <c r="E12" s="20">
        <v>1</v>
      </c>
      <c r="F12" s="20">
        <v>0.2</v>
      </c>
      <c r="G12" s="20">
        <v>0.3</v>
      </c>
      <c r="H12" s="20">
        <v>2</v>
      </c>
      <c r="I12" s="20">
        <v>2.6</v>
      </c>
      <c r="J12" s="20">
        <v>10.9</v>
      </c>
      <c r="K12" s="20">
        <v>14.5</v>
      </c>
      <c r="L12" s="20"/>
    </row>
    <row r="13" spans="1:12" ht="21.75" customHeight="1" thickBot="1" x14ac:dyDescent="0.3">
      <c r="A13" s="21" t="s">
        <v>68</v>
      </c>
      <c r="B13" s="22">
        <v>200</v>
      </c>
      <c r="C13" s="22">
        <v>250</v>
      </c>
      <c r="D13" s="22">
        <v>7.3</v>
      </c>
      <c r="E13" s="22">
        <v>9.4</v>
      </c>
      <c r="F13" s="22">
        <v>5.2</v>
      </c>
      <c r="G13" s="22">
        <v>6.5</v>
      </c>
      <c r="H13" s="22">
        <v>22.1</v>
      </c>
      <c r="I13" s="22">
        <v>27.6</v>
      </c>
      <c r="J13" s="22">
        <v>118.6</v>
      </c>
      <c r="K13" s="22">
        <v>149.19999999999999</v>
      </c>
      <c r="L13" s="22">
        <v>29</v>
      </c>
    </row>
    <row r="14" spans="1:12" ht="21.75" customHeight="1" thickBot="1" x14ac:dyDescent="0.3">
      <c r="A14" s="21" t="s">
        <v>69</v>
      </c>
      <c r="B14" s="22">
        <v>150</v>
      </c>
      <c r="C14" s="22">
        <v>180</v>
      </c>
      <c r="D14" s="22">
        <v>8.6</v>
      </c>
      <c r="E14" s="22">
        <v>10.3</v>
      </c>
      <c r="F14" s="22">
        <v>6</v>
      </c>
      <c r="G14" s="22">
        <v>7.3</v>
      </c>
      <c r="H14" s="22">
        <v>38.6</v>
      </c>
      <c r="I14" s="22">
        <v>46.3</v>
      </c>
      <c r="J14" s="22">
        <v>243.7</v>
      </c>
      <c r="K14" s="22">
        <v>292.5</v>
      </c>
      <c r="L14" s="22">
        <v>39</v>
      </c>
    </row>
    <row r="15" spans="1:12" ht="22.5" customHeight="1" thickBot="1" x14ac:dyDescent="0.3">
      <c r="A15" s="21" t="s">
        <v>70</v>
      </c>
      <c r="B15" s="22">
        <v>90</v>
      </c>
      <c r="C15" s="22">
        <v>100</v>
      </c>
      <c r="D15" s="22">
        <v>28.4</v>
      </c>
      <c r="E15" s="22">
        <v>28.4</v>
      </c>
      <c r="F15" s="22">
        <v>3.8</v>
      </c>
      <c r="G15" s="22">
        <v>3.8</v>
      </c>
      <c r="H15" s="22">
        <v>0.5</v>
      </c>
      <c r="I15" s="22">
        <v>0.5</v>
      </c>
      <c r="J15" s="22">
        <v>150</v>
      </c>
      <c r="K15" s="22">
        <v>150</v>
      </c>
      <c r="L15" s="22">
        <v>34</v>
      </c>
    </row>
    <row r="16" spans="1:12" ht="23.25" customHeight="1" thickBot="1" x14ac:dyDescent="0.3">
      <c r="A16" s="21" t="s">
        <v>71</v>
      </c>
      <c r="B16" s="22">
        <v>200</v>
      </c>
      <c r="C16" s="22">
        <v>200</v>
      </c>
      <c r="D16" s="22">
        <v>0.3</v>
      </c>
      <c r="E16" s="22">
        <v>0.3</v>
      </c>
      <c r="F16" s="22">
        <v>0</v>
      </c>
      <c r="G16" s="22">
        <v>0</v>
      </c>
      <c r="H16" s="22">
        <v>6.4</v>
      </c>
      <c r="I16" s="22">
        <v>6.4</v>
      </c>
      <c r="J16" s="22">
        <v>94.4</v>
      </c>
      <c r="K16" s="22">
        <v>94.4</v>
      </c>
      <c r="L16" s="22">
        <v>49</v>
      </c>
    </row>
    <row r="17" spans="1:12" ht="18" customHeight="1" thickBot="1" x14ac:dyDescent="0.3">
      <c r="A17" s="21" t="s">
        <v>24</v>
      </c>
      <c r="B17" s="22">
        <v>40</v>
      </c>
      <c r="C17" s="22">
        <v>40</v>
      </c>
      <c r="D17" s="22">
        <v>2.2999999999999998</v>
      </c>
      <c r="E17" s="22">
        <v>2.2999999999999998</v>
      </c>
      <c r="F17" s="22">
        <v>0.4</v>
      </c>
      <c r="G17" s="22">
        <v>0.4</v>
      </c>
      <c r="H17" s="22">
        <v>19.7</v>
      </c>
      <c r="I17" s="22">
        <v>19.7</v>
      </c>
      <c r="J17" s="22">
        <v>91.9</v>
      </c>
      <c r="K17" s="22">
        <v>91.9</v>
      </c>
      <c r="L17" s="22"/>
    </row>
    <row r="18" spans="1:12" ht="21.75" customHeight="1" thickBot="1" x14ac:dyDescent="0.3">
      <c r="A18" s="23" t="s">
        <v>13</v>
      </c>
      <c r="B18" s="22"/>
      <c r="C18" s="22"/>
      <c r="D18" s="24">
        <f>SUM(D12:D17)</f>
        <v>47.599999999999994</v>
      </c>
      <c r="E18" s="24">
        <f t="shared" ref="E18:K18" si="1">SUM(E12:E17)</f>
        <v>51.699999999999996</v>
      </c>
      <c r="F18" s="24">
        <f t="shared" si="1"/>
        <v>15.6</v>
      </c>
      <c r="G18" s="24">
        <f t="shared" si="1"/>
        <v>18.299999999999997</v>
      </c>
      <c r="H18" s="24">
        <f t="shared" si="1"/>
        <v>89.300000000000011</v>
      </c>
      <c r="I18" s="24">
        <f t="shared" si="1"/>
        <v>103.10000000000001</v>
      </c>
      <c r="J18" s="24">
        <f t="shared" si="1"/>
        <v>709.5</v>
      </c>
      <c r="K18" s="24">
        <f t="shared" si="1"/>
        <v>792.5</v>
      </c>
      <c r="L18" s="22"/>
    </row>
    <row r="19" spans="1:12" ht="23.25" customHeight="1" thickBot="1" x14ac:dyDescent="0.3">
      <c r="A19" s="23" t="s">
        <v>25</v>
      </c>
      <c r="B19" s="22"/>
      <c r="C19" s="22"/>
      <c r="D19" s="24">
        <f t="shared" ref="D19:K19" si="2">SUM(D10+D18)</f>
        <v>72.099999999999994</v>
      </c>
      <c r="E19" s="24">
        <f t="shared" si="2"/>
        <v>78.2</v>
      </c>
      <c r="F19" s="24">
        <f t="shared" si="2"/>
        <v>33.1</v>
      </c>
      <c r="G19" s="24">
        <f t="shared" si="2"/>
        <v>37.399999999999991</v>
      </c>
      <c r="H19" s="24">
        <f t="shared" si="2"/>
        <v>169</v>
      </c>
      <c r="I19" s="24">
        <f t="shared" si="2"/>
        <v>187.4</v>
      </c>
      <c r="J19" s="24">
        <f t="shared" si="2"/>
        <v>1287.3</v>
      </c>
      <c r="K19" s="24">
        <f t="shared" si="2"/>
        <v>1411.4</v>
      </c>
      <c r="L19" s="22"/>
    </row>
    <row r="20" spans="1:12" x14ac:dyDescent="0.25">
      <c r="A20" s="17"/>
    </row>
    <row r="21" spans="1:12" x14ac:dyDescent="0.25">
      <c r="A21" s="17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DAA5-948C-45A8-A82E-48D35FFD36A7}">
  <dimension ref="A1:L21"/>
  <sheetViews>
    <sheetView workbookViewId="0">
      <selection activeCell="D19" sqref="D19:K20"/>
    </sheetView>
  </sheetViews>
  <sheetFormatPr defaultRowHeight="15" x14ac:dyDescent="0.25"/>
  <cols>
    <col min="1" max="1" width="36.85546875" customWidth="1"/>
  </cols>
  <sheetData>
    <row r="1" spans="1:12" ht="19.5" thickBot="1" x14ac:dyDescent="0.3">
      <c r="A1" s="16" t="s">
        <v>72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.5" customHeight="1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21" customHeight="1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31.5" customHeight="1" thickBot="1" x14ac:dyDescent="0.3">
      <c r="A7" s="19" t="s">
        <v>73</v>
      </c>
      <c r="B7" s="20" t="s">
        <v>38</v>
      </c>
      <c r="C7" s="20" t="s">
        <v>43</v>
      </c>
      <c r="D7" s="20">
        <v>10.4</v>
      </c>
      <c r="E7" s="20">
        <v>13</v>
      </c>
      <c r="F7" s="20">
        <v>11.1</v>
      </c>
      <c r="G7" s="20">
        <v>13.8</v>
      </c>
      <c r="H7" s="20">
        <v>41.3</v>
      </c>
      <c r="I7" s="20">
        <v>51.6</v>
      </c>
      <c r="J7" s="20">
        <v>307</v>
      </c>
      <c r="K7" s="20">
        <v>383.7</v>
      </c>
      <c r="L7" s="20">
        <v>5</v>
      </c>
    </row>
    <row r="8" spans="1:12" ht="23.25" customHeight="1" thickBot="1" x14ac:dyDescent="0.3">
      <c r="A8" s="21" t="s">
        <v>31</v>
      </c>
      <c r="B8" s="22" t="s">
        <v>32</v>
      </c>
      <c r="C8" s="22" t="s">
        <v>32</v>
      </c>
      <c r="D8" s="22">
        <v>5.3</v>
      </c>
      <c r="E8" s="22">
        <v>5.3</v>
      </c>
      <c r="F8" s="22">
        <v>4.5999999999999996</v>
      </c>
      <c r="G8" s="22">
        <v>4.5999999999999996</v>
      </c>
      <c r="H8" s="22">
        <v>14.8</v>
      </c>
      <c r="I8" s="22">
        <v>14.8</v>
      </c>
      <c r="J8" s="22">
        <v>63</v>
      </c>
      <c r="K8" s="22">
        <v>63</v>
      </c>
      <c r="L8" s="22">
        <v>4</v>
      </c>
    </row>
    <row r="9" spans="1:12" ht="22.5" customHeight="1" thickBot="1" x14ac:dyDescent="0.3">
      <c r="A9" s="21" t="s">
        <v>50</v>
      </c>
      <c r="B9" s="22">
        <v>200</v>
      </c>
      <c r="C9" s="22">
        <v>200</v>
      </c>
      <c r="D9" s="22">
        <v>5.6</v>
      </c>
      <c r="E9" s="22">
        <v>5.6</v>
      </c>
      <c r="F9" s="22">
        <v>4</v>
      </c>
      <c r="G9" s="22">
        <v>4</v>
      </c>
      <c r="H9" s="22">
        <v>19.899999999999999</v>
      </c>
      <c r="I9" s="22">
        <v>19.899999999999999</v>
      </c>
      <c r="J9" s="22">
        <v>130.5</v>
      </c>
      <c r="K9" s="22">
        <v>130.5</v>
      </c>
      <c r="L9" s="22">
        <v>47</v>
      </c>
    </row>
    <row r="10" spans="1:12" ht="21" customHeight="1" thickBot="1" x14ac:dyDescent="0.3">
      <c r="A10" s="21" t="s">
        <v>24</v>
      </c>
      <c r="B10" s="22">
        <v>40</v>
      </c>
      <c r="C10" s="22">
        <v>40</v>
      </c>
      <c r="D10" s="2">
        <v>2.2999999999999998</v>
      </c>
      <c r="E10" s="2">
        <v>2.2999999999999998</v>
      </c>
      <c r="F10" s="2">
        <v>0.4</v>
      </c>
      <c r="G10" s="2">
        <v>0.4</v>
      </c>
      <c r="H10" s="2">
        <v>19.7</v>
      </c>
      <c r="I10" s="2">
        <v>19.7</v>
      </c>
      <c r="J10" s="2">
        <v>91.9</v>
      </c>
      <c r="K10" s="2">
        <v>91.9</v>
      </c>
      <c r="L10" s="22"/>
    </row>
    <row r="11" spans="1:12" ht="21" customHeight="1" thickBot="1" x14ac:dyDescent="0.3">
      <c r="A11" s="23" t="s">
        <v>13</v>
      </c>
      <c r="B11" s="24"/>
      <c r="C11" s="24"/>
      <c r="D11" s="24">
        <f>SUM(D7:D10)</f>
        <v>23.599999999999998</v>
      </c>
      <c r="E11" s="24">
        <f t="shared" ref="E11:K11" si="0">SUM(E7:E10)</f>
        <v>26.2</v>
      </c>
      <c r="F11" s="24">
        <f t="shared" si="0"/>
        <v>20.099999999999998</v>
      </c>
      <c r="G11" s="24">
        <f t="shared" si="0"/>
        <v>22.799999999999997</v>
      </c>
      <c r="H11" s="24">
        <f t="shared" si="0"/>
        <v>95.7</v>
      </c>
      <c r="I11" s="24">
        <f t="shared" si="0"/>
        <v>106.00000000000001</v>
      </c>
      <c r="J11" s="24">
        <f t="shared" si="0"/>
        <v>592.4</v>
      </c>
      <c r="K11" s="24">
        <f t="shared" si="0"/>
        <v>669.1</v>
      </c>
      <c r="L11" s="22"/>
    </row>
    <row r="12" spans="1:12" ht="16.5" thickBot="1" x14ac:dyDescent="0.3">
      <c r="A12" s="25" t="s">
        <v>14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0.25" customHeight="1" thickBot="1" x14ac:dyDescent="0.3">
      <c r="A13" s="19" t="s">
        <v>74</v>
      </c>
      <c r="B13" s="20">
        <v>60</v>
      </c>
      <c r="C13" s="20">
        <v>80</v>
      </c>
      <c r="D13" s="20">
        <v>0.8</v>
      </c>
      <c r="E13" s="20">
        <v>1.1000000000000001</v>
      </c>
      <c r="F13" s="20">
        <v>3.6</v>
      </c>
      <c r="G13" s="20">
        <v>4.8</v>
      </c>
      <c r="H13" s="20">
        <v>5</v>
      </c>
      <c r="I13" s="20">
        <v>6.6</v>
      </c>
      <c r="J13" s="20">
        <v>56.3</v>
      </c>
      <c r="K13" s="20">
        <v>75.099999999999994</v>
      </c>
      <c r="L13" s="20">
        <v>18</v>
      </c>
    </row>
    <row r="14" spans="1:12" ht="21.75" customHeight="1" thickBot="1" x14ac:dyDescent="0.3">
      <c r="A14" s="21" t="s">
        <v>75</v>
      </c>
      <c r="B14" s="22">
        <v>200</v>
      </c>
      <c r="C14" s="22">
        <v>250</v>
      </c>
      <c r="D14" s="22">
        <v>6.8</v>
      </c>
      <c r="E14" s="22">
        <v>8.6</v>
      </c>
      <c r="F14" s="22">
        <v>6.7</v>
      </c>
      <c r="G14" s="22">
        <v>8.4</v>
      </c>
      <c r="H14" s="22">
        <v>11.4</v>
      </c>
      <c r="I14" s="22">
        <v>14.3</v>
      </c>
      <c r="J14" s="22">
        <v>133.80000000000001</v>
      </c>
      <c r="K14" s="22">
        <v>167.2</v>
      </c>
      <c r="L14" s="22">
        <v>24</v>
      </c>
    </row>
    <row r="15" spans="1:12" ht="21" customHeight="1" thickBot="1" x14ac:dyDescent="0.3">
      <c r="A15" s="21" t="s">
        <v>70</v>
      </c>
      <c r="B15" s="22">
        <v>90</v>
      </c>
      <c r="C15" s="22">
        <v>100</v>
      </c>
      <c r="D15" s="22">
        <v>28.4</v>
      </c>
      <c r="E15" s="22">
        <v>28.4</v>
      </c>
      <c r="F15" s="22">
        <v>3.8</v>
      </c>
      <c r="G15" s="22">
        <v>3.8</v>
      </c>
      <c r="H15" s="22">
        <v>0.5</v>
      </c>
      <c r="I15" s="22">
        <v>0.5</v>
      </c>
      <c r="J15" s="22">
        <v>150</v>
      </c>
      <c r="K15" s="22">
        <v>150</v>
      </c>
      <c r="L15" s="22">
        <v>34</v>
      </c>
    </row>
    <row r="16" spans="1:12" ht="24" customHeight="1" thickBot="1" x14ac:dyDescent="0.3">
      <c r="A16" s="21" t="s">
        <v>56</v>
      </c>
      <c r="B16" s="22">
        <v>150</v>
      </c>
      <c r="C16" s="22">
        <v>180</v>
      </c>
      <c r="D16" s="22">
        <v>5.5</v>
      </c>
      <c r="E16" s="22">
        <v>6.6</v>
      </c>
      <c r="F16" s="22">
        <v>4.5</v>
      </c>
      <c r="G16" s="22">
        <v>5.4</v>
      </c>
      <c r="H16" s="22">
        <v>26.4</v>
      </c>
      <c r="I16" s="22">
        <v>31.7</v>
      </c>
      <c r="J16" s="22">
        <v>168.4</v>
      </c>
      <c r="K16" s="22">
        <v>202.1</v>
      </c>
      <c r="L16" s="22">
        <v>41</v>
      </c>
    </row>
    <row r="17" spans="1:12" ht="20.25" customHeight="1" thickBot="1" x14ac:dyDescent="0.3">
      <c r="A17" s="21" t="s">
        <v>94</v>
      </c>
      <c r="B17" s="22">
        <v>200</v>
      </c>
      <c r="C17" s="22">
        <v>200</v>
      </c>
      <c r="D17" s="18">
        <v>0.1</v>
      </c>
      <c r="E17" s="18">
        <v>0.1</v>
      </c>
      <c r="F17" s="18">
        <v>0.1</v>
      </c>
      <c r="G17" s="18">
        <v>0.1</v>
      </c>
      <c r="H17" s="18">
        <v>15</v>
      </c>
      <c r="I17" s="18">
        <v>15</v>
      </c>
      <c r="J17" s="18">
        <v>60</v>
      </c>
      <c r="K17" s="18">
        <v>60</v>
      </c>
      <c r="L17" s="18">
        <v>50</v>
      </c>
    </row>
    <row r="18" spans="1:12" ht="23.25" customHeight="1" thickBot="1" x14ac:dyDescent="0.3">
      <c r="A18" s="21" t="s">
        <v>24</v>
      </c>
      <c r="B18" s="22">
        <v>40</v>
      </c>
      <c r="C18" s="22">
        <v>40</v>
      </c>
      <c r="D18" s="2">
        <v>2.2999999999999998</v>
      </c>
      <c r="E18" s="2">
        <v>2.2999999999999998</v>
      </c>
      <c r="F18" s="2">
        <v>0.4</v>
      </c>
      <c r="G18" s="2">
        <v>0.4</v>
      </c>
      <c r="H18" s="2">
        <v>19.7</v>
      </c>
      <c r="I18" s="2">
        <v>19.7</v>
      </c>
      <c r="J18" s="2">
        <v>91.9</v>
      </c>
      <c r="K18" s="2">
        <v>91.9</v>
      </c>
      <c r="L18" s="22"/>
    </row>
    <row r="19" spans="1:12" ht="23.25" customHeight="1" thickBot="1" x14ac:dyDescent="0.3">
      <c r="A19" s="23" t="s">
        <v>13</v>
      </c>
      <c r="B19" s="22"/>
      <c r="C19" s="22"/>
      <c r="D19" s="24">
        <f>SUM(D13:D18)</f>
        <v>43.9</v>
      </c>
      <c r="E19" s="24">
        <f t="shared" ref="E19:K19" si="1">SUM(E13:E18)</f>
        <v>47.099999999999994</v>
      </c>
      <c r="F19" s="24">
        <f t="shared" si="1"/>
        <v>19.100000000000001</v>
      </c>
      <c r="G19" s="24">
        <f t="shared" si="1"/>
        <v>22.9</v>
      </c>
      <c r="H19" s="24">
        <f t="shared" si="1"/>
        <v>78</v>
      </c>
      <c r="I19" s="24">
        <f t="shared" si="1"/>
        <v>87.8</v>
      </c>
      <c r="J19" s="24">
        <f t="shared" si="1"/>
        <v>660.4</v>
      </c>
      <c r="K19" s="24">
        <f t="shared" si="1"/>
        <v>746.3</v>
      </c>
      <c r="L19" s="22"/>
    </row>
    <row r="20" spans="1:12" ht="16.5" thickBot="1" x14ac:dyDescent="0.3">
      <c r="A20" s="23" t="s">
        <v>25</v>
      </c>
      <c r="B20" s="22"/>
      <c r="C20" s="22"/>
      <c r="D20" s="24">
        <f t="shared" ref="D20:K20" si="2">SUM(D11+D19)</f>
        <v>67.5</v>
      </c>
      <c r="E20" s="24">
        <f t="shared" si="2"/>
        <v>73.3</v>
      </c>
      <c r="F20" s="24">
        <f t="shared" si="2"/>
        <v>39.200000000000003</v>
      </c>
      <c r="G20" s="24">
        <f t="shared" si="2"/>
        <v>45.699999999999996</v>
      </c>
      <c r="H20" s="24">
        <f t="shared" si="2"/>
        <v>173.7</v>
      </c>
      <c r="I20" s="24">
        <f t="shared" si="2"/>
        <v>193.8</v>
      </c>
      <c r="J20" s="24">
        <f t="shared" si="2"/>
        <v>1252.8</v>
      </c>
      <c r="K20" s="24">
        <f t="shared" si="2"/>
        <v>1415.4</v>
      </c>
      <c r="L20" s="22"/>
    </row>
    <row r="21" spans="1:12" x14ac:dyDescent="0.25">
      <c r="A21" s="17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177D-0B95-4300-A5B2-9C13F2B0FAD8}">
  <dimension ref="A1:L20"/>
  <sheetViews>
    <sheetView workbookViewId="0">
      <selection activeCell="D19" sqref="D19:K20"/>
    </sheetView>
  </sheetViews>
  <sheetFormatPr defaultRowHeight="15" x14ac:dyDescent="0.25"/>
  <cols>
    <col min="1" max="1" width="27.28515625" customWidth="1"/>
  </cols>
  <sheetData>
    <row r="1" spans="1:12" ht="19.5" thickBot="1" x14ac:dyDescent="0.3">
      <c r="A1" s="16" t="s">
        <v>76</v>
      </c>
    </row>
    <row r="2" spans="1:12" ht="39.75" customHeight="1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21" customHeight="1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ht="3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23.25" customHeight="1" thickBot="1" x14ac:dyDescent="0.3">
      <c r="A7" s="19" t="s">
        <v>77</v>
      </c>
      <c r="B7" s="20">
        <v>200</v>
      </c>
      <c r="C7" s="20">
        <v>250</v>
      </c>
      <c r="D7" s="20">
        <v>6.3</v>
      </c>
      <c r="E7" s="20">
        <v>7.9</v>
      </c>
      <c r="F7" s="20">
        <v>11.4</v>
      </c>
      <c r="G7" s="20">
        <v>28.6</v>
      </c>
      <c r="H7" s="20">
        <v>45.3</v>
      </c>
      <c r="I7" s="20">
        <v>56.7</v>
      </c>
      <c r="J7" s="20">
        <v>302</v>
      </c>
      <c r="K7" s="20">
        <v>377.5</v>
      </c>
      <c r="L7" s="20">
        <v>9</v>
      </c>
    </row>
    <row r="8" spans="1:12" ht="30.75" customHeight="1" thickBot="1" x14ac:dyDescent="0.3">
      <c r="A8" s="21" t="s">
        <v>40</v>
      </c>
      <c r="B8" s="22">
        <v>200</v>
      </c>
      <c r="C8" s="22">
        <v>200</v>
      </c>
      <c r="D8" s="22">
        <v>3.6</v>
      </c>
      <c r="E8" s="22">
        <v>3.6</v>
      </c>
      <c r="F8" s="22">
        <v>4.9000000000000004</v>
      </c>
      <c r="G8" s="22">
        <v>4.9000000000000004</v>
      </c>
      <c r="H8" s="22">
        <v>26.2</v>
      </c>
      <c r="I8" s="22">
        <v>26.2</v>
      </c>
      <c r="J8" s="22">
        <v>195.2</v>
      </c>
      <c r="K8" s="22">
        <v>195.2</v>
      </c>
      <c r="L8" s="22"/>
    </row>
    <row r="9" spans="1:12" ht="24.75" customHeight="1" thickBot="1" x14ac:dyDescent="0.3">
      <c r="A9" s="21" t="s">
        <v>24</v>
      </c>
      <c r="B9" s="22">
        <v>40</v>
      </c>
      <c r="C9" s="22">
        <v>40</v>
      </c>
      <c r="D9" s="2">
        <v>2.2999999999999998</v>
      </c>
      <c r="E9" s="2">
        <v>2.2999999999999998</v>
      </c>
      <c r="F9" s="2">
        <v>0.4</v>
      </c>
      <c r="G9" s="2">
        <v>0.4</v>
      </c>
      <c r="H9" s="2">
        <v>19.7</v>
      </c>
      <c r="I9" s="2">
        <v>19.7</v>
      </c>
      <c r="J9" s="2">
        <v>91.9</v>
      </c>
      <c r="K9" s="2">
        <v>91.9</v>
      </c>
      <c r="L9" s="22"/>
    </row>
    <row r="10" spans="1:12" ht="16.5" thickBot="1" x14ac:dyDescent="0.3">
      <c r="A10" s="21" t="s">
        <v>49</v>
      </c>
      <c r="B10" s="22">
        <v>15</v>
      </c>
      <c r="C10" s="22">
        <v>15</v>
      </c>
      <c r="D10" s="22">
        <v>3.4</v>
      </c>
      <c r="E10" s="22">
        <v>3.4</v>
      </c>
      <c r="F10" s="22">
        <v>4.4000000000000004</v>
      </c>
      <c r="G10" s="22">
        <v>4.4000000000000004</v>
      </c>
      <c r="H10" s="22">
        <v>0</v>
      </c>
      <c r="I10" s="22">
        <v>0</v>
      </c>
      <c r="J10" s="22">
        <v>54.6</v>
      </c>
      <c r="K10" s="22">
        <v>54.6</v>
      </c>
      <c r="L10" s="22">
        <v>6</v>
      </c>
    </row>
    <row r="11" spans="1:12" ht="29.25" customHeight="1" thickBot="1" x14ac:dyDescent="0.3">
      <c r="A11" s="23" t="s">
        <v>13</v>
      </c>
      <c r="B11" s="24"/>
      <c r="C11" s="24"/>
      <c r="D11" s="24">
        <f>SUM(D7:D10)</f>
        <v>15.6</v>
      </c>
      <c r="E11" s="24">
        <f t="shared" ref="E11:K11" si="0">SUM(E7:E10)</f>
        <v>17.2</v>
      </c>
      <c r="F11" s="24">
        <f t="shared" si="0"/>
        <v>21.1</v>
      </c>
      <c r="G11" s="24">
        <f t="shared" si="0"/>
        <v>38.299999999999997</v>
      </c>
      <c r="H11" s="24">
        <f t="shared" si="0"/>
        <v>91.2</v>
      </c>
      <c r="I11" s="24">
        <f t="shared" si="0"/>
        <v>102.60000000000001</v>
      </c>
      <c r="J11" s="24">
        <f t="shared" si="0"/>
        <v>643.70000000000005</v>
      </c>
      <c r="K11" s="24">
        <f t="shared" si="0"/>
        <v>719.2</v>
      </c>
      <c r="L11" s="22"/>
    </row>
    <row r="12" spans="1:12" ht="16.5" thickBot="1" x14ac:dyDescent="0.3">
      <c r="A12" s="25" t="s">
        <v>14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ht="26.25" customHeight="1" thickBot="1" x14ac:dyDescent="0.3">
      <c r="A13" s="19" t="s">
        <v>78</v>
      </c>
      <c r="B13" s="20">
        <v>60</v>
      </c>
      <c r="C13" s="20">
        <v>80</v>
      </c>
      <c r="D13" s="20">
        <v>1.4</v>
      </c>
      <c r="E13" s="20">
        <v>1.8</v>
      </c>
      <c r="F13" s="20">
        <v>5.0999999999999996</v>
      </c>
      <c r="G13" s="20">
        <v>6.8</v>
      </c>
      <c r="H13" s="20">
        <v>8.9</v>
      </c>
      <c r="I13" s="20">
        <v>11.8</v>
      </c>
      <c r="J13" s="20">
        <v>88</v>
      </c>
      <c r="K13" s="20">
        <v>117.3</v>
      </c>
      <c r="L13" s="20">
        <v>15</v>
      </c>
    </row>
    <row r="14" spans="1:12" ht="32.25" customHeight="1" thickBot="1" x14ac:dyDescent="0.3">
      <c r="A14" s="7" t="s">
        <v>92</v>
      </c>
      <c r="B14" s="2">
        <v>200</v>
      </c>
      <c r="C14" s="2">
        <v>250</v>
      </c>
      <c r="D14" s="2">
        <v>3.3</v>
      </c>
      <c r="E14" s="2">
        <v>4.0999999999999996</v>
      </c>
      <c r="F14" s="2">
        <v>2.5</v>
      </c>
      <c r="G14" s="2">
        <v>3.1</v>
      </c>
      <c r="H14" s="2">
        <v>20</v>
      </c>
      <c r="I14" s="2">
        <v>25</v>
      </c>
      <c r="J14" s="2">
        <v>167</v>
      </c>
      <c r="K14" s="2">
        <v>208.7</v>
      </c>
      <c r="L14" s="2">
        <v>27</v>
      </c>
    </row>
    <row r="15" spans="1:12" ht="34.5" customHeight="1" thickBot="1" x14ac:dyDescent="0.3">
      <c r="A15" s="21" t="s">
        <v>80</v>
      </c>
      <c r="B15" s="22" t="s">
        <v>20</v>
      </c>
      <c r="C15" s="22" t="s">
        <v>21</v>
      </c>
      <c r="D15" s="22">
        <v>15.2</v>
      </c>
      <c r="E15" s="22">
        <v>18</v>
      </c>
      <c r="F15" s="22">
        <v>8.8000000000000007</v>
      </c>
      <c r="G15" s="22">
        <v>10.199999999999999</v>
      </c>
      <c r="H15" s="22">
        <v>7.1</v>
      </c>
      <c r="I15" s="22">
        <v>8.4</v>
      </c>
      <c r="J15" s="22">
        <v>165</v>
      </c>
      <c r="K15" s="22">
        <v>195</v>
      </c>
      <c r="L15" s="22">
        <v>40</v>
      </c>
    </row>
    <row r="16" spans="1:12" ht="21.75" customHeight="1" thickBot="1" x14ac:dyDescent="0.3">
      <c r="A16" s="21" t="s">
        <v>69</v>
      </c>
      <c r="B16" s="22">
        <v>150</v>
      </c>
      <c r="C16" s="22">
        <v>180</v>
      </c>
      <c r="D16" s="22">
        <v>8.6</v>
      </c>
      <c r="E16" s="22">
        <v>10.3</v>
      </c>
      <c r="F16" s="22">
        <v>6</v>
      </c>
      <c r="G16" s="22">
        <v>7.3</v>
      </c>
      <c r="H16" s="22">
        <v>38.6</v>
      </c>
      <c r="I16" s="22">
        <v>46.3</v>
      </c>
      <c r="J16" s="22">
        <v>243.7</v>
      </c>
      <c r="K16" s="22">
        <v>292.5</v>
      </c>
      <c r="L16" s="22">
        <v>39</v>
      </c>
    </row>
    <row r="17" spans="1:12" ht="21.75" customHeight="1" thickBot="1" x14ac:dyDescent="0.3">
      <c r="A17" s="7" t="s">
        <v>23</v>
      </c>
      <c r="B17" s="2">
        <v>200</v>
      </c>
      <c r="C17" s="2">
        <v>200</v>
      </c>
      <c r="D17" s="2">
        <v>0.3</v>
      </c>
      <c r="E17" s="2">
        <v>0.3</v>
      </c>
      <c r="F17" s="2">
        <v>0.1</v>
      </c>
      <c r="G17" s="2">
        <v>0.1</v>
      </c>
      <c r="H17" s="2">
        <v>29.1</v>
      </c>
      <c r="I17" s="2">
        <v>29.16</v>
      </c>
      <c r="J17" s="2">
        <v>119.3</v>
      </c>
      <c r="K17" s="2">
        <v>119.34</v>
      </c>
      <c r="L17" s="2">
        <v>51</v>
      </c>
    </row>
    <row r="18" spans="1:12" ht="16.5" customHeight="1" thickBot="1" x14ac:dyDescent="0.3">
      <c r="A18" s="21" t="s">
        <v>24</v>
      </c>
      <c r="B18" s="22">
        <v>40</v>
      </c>
      <c r="C18" s="22">
        <v>40</v>
      </c>
      <c r="D18" s="2">
        <v>2.2999999999999998</v>
      </c>
      <c r="E18" s="2">
        <v>2.2999999999999998</v>
      </c>
      <c r="F18" s="2">
        <v>0.4</v>
      </c>
      <c r="G18" s="2">
        <v>0.4</v>
      </c>
      <c r="H18" s="2">
        <v>19.7</v>
      </c>
      <c r="I18" s="2">
        <v>19.7</v>
      </c>
      <c r="J18" s="2">
        <v>91.9</v>
      </c>
      <c r="K18" s="2">
        <v>91.9</v>
      </c>
      <c r="L18" s="22"/>
    </row>
    <row r="19" spans="1:12" ht="22.5" customHeight="1" thickBot="1" x14ac:dyDescent="0.3">
      <c r="A19" s="23" t="s">
        <v>13</v>
      </c>
      <c r="B19" s="22"/>
      <c r="C19" s="22"/>
      <c r="D19" s="24">
        <f>SUM(D13:D18)</f>
        <v>31.1</v>
      </c>
      <c r="E19" s="24">
        <f t="shared" ref="E19:K19" si="1">SUM(E13:E18)</f>
        <v>36.799999999999997</v>
      </c>
      <c r="F19" s="24">
        <f t="shared" si="1"/>
        <v>22.9</v>
      </c>
      <c r="G19" s="24">
        <f t="shared" si="1"/>
        <v>27.900000000000002</v>
      </c>
      <c r="H19" s="24">
        <f t="shared" si="1"/>
        <v>123.39999999999999</v>
      </c>
      <c r="I19" s="24">
        <f t="shared" si="1"/>
        <v>140.35999999999999</v>
      </c>
      <c r="J19" s="24">
        <f t="shared" si="1"/>
        <v>874.9</v>
      </c>
      <c r="K19" s="24">
        <f t="shared" si="1"/>
        <v>1024.74</v>
      </c>
      <c r="L19" s="22"/>
    </row>
    <row r="20" spans="1:12" ht="16.5" thickBot="1" x14ac:dyDescent="0.3">
      <c r="A20" s="23" t="s">
        <v>25</v>
      </c>
      <c r="B20" s="22"/>
      <c r="C20" s="22"/>
      <c r="D20" s="24">
        <f>SUM(D11+D19)</f>
        <v>46.7</v>
      </c>
      <c r="E20" s="24">
        <f t="shared" ref="E20:K20" si="2">SUM(E11+E19)</f>
        <v>54</v>
      </c>
      <c r="F20" s="24">
        <f t="shared" si="2"/>
        <v>44</v>
      </c>
      <c r="G20" s="24">
        <f t="shared" si="2"/>
        <v>66.2</v>
      </c>
      <c r="H20" s="24">
        <f t="shared" si="2"/>
        <v>214.6</v>
      </c>
      <c r="I20" s="24">
        <f t="shared" si="2"/>
        <v>242.95999999999998</v>
      </c>
      <c r="J20" s="24">
        <f t="shared" si="2"/>
        <v>1518.6</v>
      </c>
      <c r="K20" s="24">
        <f t="shared" si="2"/>
        <v>1743.94</v>
      </c>
      <c r="L20" s="22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8C9F-0806-4221-93D7-A58D6EC65360}">
  <dimension ref="A1:L20"/>
  <sheetViews>
    <sheetView workbookViewId="0">
      <selection activeCell="D18" sqref="D18:K19"/>
    </sheetView>
  </sheetViews>
  <sheetFormatPr defaultRowHeight="15" x14ac:dyDescent="0.25"/>
  <cols>
    <col min="1" max="1" width="33.28515625" customWidth="1"/>
  </cols>
  <sheetData>
    <row r="1" spans="1:12" ht="19.5" thickBot="1" x14ac:dyDescent="0.3">
      <c r="A1" s="16" t="s">
        <v>81</v>
      </c>
    </row>
    <row r="2" spans="1:12" ht="15.75" thickBot="1" x14ac:dyDescent="0.3">
      <c r="A2" s="32" t="s">
        <v>1</v>
      </c>
      <c r="B2" s="35" t="s">
        <v>2</v>
      </c>
      <c r="C2" s="36"/>
      <c r="D2" s="39" t="s">
        <v>3</v>
      </c>
      <c r="E2" s="40"/>
      <c r="F2" s="40"/>
      <c r="G2" s="40"/>
      <c r="H2" s="40"/>
      <c r="I2" s="41"/>
      <c r="J2" s="35" t="s">
        <v>4</v>
      </c>
      <c r="K2" s="36"/>
      <c r="L2" s="32" t="s">
        <v>5</v>
      </c>
    </row>
    <row r="3" spans="1:12" ht="15.75" thickBot="1" x14ac:dyDescent="0.3">
      <c r="A3" s="33"/>
      <c r="B3" s="37"/>
      <c r="C3" s="38"/>
      <c r="D3" s="39" t="s">
        <v>6</v>
      </c>
      <c r="E3" s="41"/>
      <c r="F3" s="39" t="s">
        <v>7</v>
      </c>
      <c r="G3" s="41"/>
      <c r="H3" s="39" t="s">
        <v>8</v>
      </c>
      <c r="I3" s="41"/>
      <c r="J3" s="37"/>
      <c r="K3" s="38"/>
      <c r="L3" s="34"/>
    </row>
    <row r="4" spans="1:12" ht="15.75" thickBot="1" x14ac:dyDescent="0.3">
      <c r="A4" s="34"/>
      <c r="B4" s="10" t="s">
        <v>26</v>
      </c>
      <c r="C4" s="11" t="s">
        <v>27</v>
      </c>
      <c r="D4" s="10" t="s">
        <v>26</v>
      </c>
      <c r="E4" s="11" t="s">
        <v>27</v>
      </c>
      <c r="F4" s="10" t="s">
        <v>26</v>
      </c>
      <c r="G4" s="11" t="s">
        <v>27</v>
      </c>
      <c r="H4" s="10" t="s">
        <v>26</v>
      </c>
      <c r="I4" s="11" t="s">
        <v>27</v>
      </c>
      <c r="J4" s="10" t="s">
        <v>26</v>
      </c>
      <c r="K4" s="11" t="s">
        <v>27</v>
      </c>
      <c r="L4" s="2"/>
    </row>
    <row r="5" spans="1:12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15.75" thickBot="1" x14ac:dyDescent="0.3">
      <c r="A6" s="4" t="s">
        <v>9</v>
      </c>
    </row>
    <row r="7" spans="1:12" ht="38.25" customHeight="1" thickBot="1" x14ac:dyDescent="0.3">
      <c r="A7" s="19" t="s">
        <v>82</v>
      </c>
      <c r="B7" s="20">
        <v>200</v>
      </c>
      <c r="C7" s="20">
        <v>250</v>
      </c>
      <c r="D7" s="20">
        <v>7.2</v>
      </c>
      <c r="E7" s="20">
        <v>9</v>
      </c>
      <c r="F7" s="20">
        <v>13.1</v>
      </c>
      <c r="G7" s="20">
        <v>16.3</v>
      </c>
      <c r="H7" s="20">
        <v>29.7</v>
      </c>
      <c r="I7" s="20">
        <v>37.200000000000003</v>
      </c>
      <c r="J7" s="20">
        <v>266.8</v>
      </c>
      <c r="K7" s="20">
        <v>333.6</v>
      </c>
      <c r="L7" s="20">
        <v>10</v>
      </c>
    </row>
    <row r="8" spans="1:12" ht="19.5" customHeight="1" thickBot="1" x14ac:dyDescent="0.3">
      <c r="A8" s="21" t="s">
        <v>10</v>
      </c>
      <c r="B8" s="22" t="s">
        <v>59</v>
      </c>
      <c r="C8" s="22" t="s">
        <v>59</v>
      </c>
      <c r="D8" s="20">
        <v>2.2000000000000002</v>
      </c>
      <c r="E8" s="20">
        <v>2.2000000000000002</v>
      </c>
      <c r="F8" s="20">
        <v>5.9</v>
      </c>
      <c r="G8" s="20">
        <v>5.9</v>
      </c>
      <c r="H8" s="20">
        <v>15</v>
      </c>
      <c r="I8" s="20">
        <v>15</v>
      </c>
      <c r="J8" s="20">
        <v>114.4</v>
      </c>
      <c r="K8" s="20">
        <v>114.4</v>
      </c>
      <c r="L8" s="22"/>
    </row>
    <row r="9" spans="1:12" ht="18.75" customHeight="1" thickBot="1" x14ac:dyDescent="0.3">
      <c r="A9" s="21" t="s">
        <v>50</v>
      </c>
      <c r="B9" s="22">
        <v>200</v>
      </c>
      <c r="C9" s="22">
        <v>200</v>
      </c>
      <c r="D9" s="22">
        <v>3.6</v>
      </c>
      <c r="E9" s="22">
        <v>3.6</v>
      </c>
      <c r="F9" s="22">
        <v>2.9</v>
      </c>
      <c r="G9" s="22">
        <v>2.9</v>
      </c>
      <c r="H9" s="22">
        <v>25.8</v>
      </c>
      <c r="I9" s="22">
        <v>25.8</v>
      </c>
      <c r="J9" s="22">
        <v>142.4</v>
      </c>
      <c r="K9" s="22">
        <v>142.4</v>
      </c>
      <c r="L9" s="22">
        <v>47</v>
      </c>
    </row>
    <row r="10" spans="1:12" ht="19.5" customHeight="1" thickBot="1" x14ac:dyDescent="0.3">
      <c r="A10" s="23" t="s">
        <v>13</v>
      </c>
      <c r="B10" s="24"/>
      <c r="C10" s="24"/>
      <c r="D10" s="24">
        <f t="shared" ref="D10:K10" si="0">SUM(D7:D9)</f>
        <v>13</v>
      </c>
      <c r="E10" s="24">
        <f t="shared" si="0"/>
        <v>14.799999999999999</v>
      </c>
      <c r="F10" s="24">
        <f t="shared" si="0"/>
        <v>21.9</v>
      </c>
      <c r="G10" s="24">
        <f t="shared" si="0"/>
        <v>25.1</v>
      </c>
      <c r="H10" s="24">
        <f t="shared" si="0"/>
        <v>70.5</v>
      </c>
      <c r="I10" s="24">
        <f t="shared" si="0"/>
        <v>78</v>
      </c>
      <c r="J10" s="24">
        <f t="shared" si="0"/>
        <v>523.6</v>
      </c>
      <c r="K10" s="24">
        <f t="shared" si="0"/>
        <v>590.4</v>
      </c>
      <c r="L10" s="22"/>
    </row>
    <row r="11" spans="1:12" ht="16.5" thickBot="1" x14ac:dyDescent="0.3">
      <c r="A11" s="25" t="s">
        <v>14</v>
      </c>
    </row>
    <row r="12" spans="1:12" ht="21.75" customHeight="1" thickBot="1" x14ac:dyDescent="0.3">
      <c r="A12" s="21" t="s">
        <v>96</v>
      </c>
      <c r="B12" s="20">
        <v>60</v>
      </c>
      <c r="C12" s="20">
        <v>80</v>
      </c>
      <c r="D12" s="20">
        <v>1</v>
      </c>
      <c r="E12" s="20">
        <v>1</v>
      </c>
      <c r="F12" s="20">
        <v>1</v>
      </c>
      <c r="G12" s="20">
        <v>1</v>
      </c>
      <c r="H12" s="20">
        <v>5</v>
      </c>
      <c r="I12" s="20">
        <v>5</v>
      </c>
      <c r="J12" s="20">
        <v>24</v>
      </c>
      <c r="K12" s="20">
        <v>24</v>
      </c>
      <c r="L12" s="20">
        <v>19</v>
      </c>
    </row>
    <row r="13" spans="1:12" ht="20.25" customHeight="1" thickBot="1" x14ac:dyDescent="0.3">
      <c r="A13" s="21" t="s">
        <v>83</v>
      </c>
      <c r="B13" s="22">
        <v>200</v>
      </c>
      <c r="C13" s="22">
        <v>250</v>
      </c>
      <c r="D13" s="22">
        <v>2.1</v>
      </c>
      <c r="E13" s="22">
        <v>2.6</v>
      </c>
      <c r="F13" s="22">
        <v>2.2000000000000002</v>
      </c>
      <c r="G13" s="22">
        <v>2.8</v>
      </c>
      <c r="H13" s="22">
        <v>13.7</v>
      </c>
      <c r="I13" s="22">
        <v>17.100000000000001</v>
      </c>
      <c r="J13" s="22">
        <v>83.6</v>
      </c>
      <c r="K13" s="22">
        <v>104.5</v>
      </c>
      <c r="L13" s="22">
        <v>22</v>
      </c>
    </row>
    <row r="14" spans="1:12" ht="19.5" customHeight="1" thickBot="1" x14ac:dyDescent="0.3">
      <c r="A14" s="21" t="s">
        <v>84</v>
      </c>
      <c r="B14" s="22">
        <v>90</v>
      </c>
      <c r="C14" s="22">
        <v>100</v>
      </c>
      <c r="D14" s="22">
        <v>13.9</v>
      </c>
      <c r="E14" s="22">
        <v>15.5</v>
      </c>
      <c r="F14" s="22">
        <v>10.3</v>
      </c>
      <c r="G14" s="22">
        <v>11.5</v>
      </c>
      <c r="H14" s="22">
        <v>14.1</v>
      </c>
      <c r="I14" s="22">
        <v>15.7</v>
      </c>
      <c r="J14" s="22">
        <v>205.8</v>
      </c>
      <c r="K14" s="22">
        <v>228.7</v>
      </c>
      <c r="L14" s="22">
        <v>45</v>
      </c>
    </row>
    <row r="15" spans="1:12" ht="21" customHeight="1" thickBot="1" x14ac:dyDescent="0.3">
      <c r="A15" s="7" t="s">
        <v>45</v>
      </c>
      <c r="B15" s="2">
        <v>150</v>
      </c>
      <c r="C15" s="2">
        <v>180</v>
      </c>
      <c r="D15" s="2">
        <v>3</v>
      </c>
      <c r="E15" s="2">
        <v>5.8</v>
      </c>
      <c r="F15" s="2">
        <v>5.2</v>
      </c>
      <c r="G15" s="2">
        <v>4.5</v>
      </c>
      <c r="H15" s="2">
        <v>19</v>
      </c>
      <c r="I15" s="2">
        <v>32.700000000000003</v>
      </c>
      <c r="J15" s="2">
        <v>142</v>
      </c>
      <c r="K15" s="2">
        <v>131.6</v>
      </c>
      <c r="L15" s="2">
        <v>46</v>
      </c>
    </row>
    <row r="16" spans="1:12" ht="19.5" customHeight="1" thickBot="1" x14ac:dyDescent="0.3">
      <c r="A16" s="5" t="s">
        <v>93</v>
      </c>
      <c r="B16" s="6">
        <v>200</v>
      </c>
      <c r="C16" s="6">
        <v>200</v>
      </c>
      <c r="D16" s="6">
        <v>1</v>
      </c>
      <c r="E16" s="6">
        <v>1</v>
      </c>
      <c r="F16" s="6">
        <v>0</v>
      </c>
      <c r="G16" s="6">
        <v>0</v>
      </c>
      <c r="H16" s="6">
        <v>20.2</v>
      </c>
      <c r="I16" s="6">
        <v>20.2</v>
      </c>
      <c r="J16" s="6">
        <v>84.8</v>
      </c>
      <c r="K16" s="6">
        <v>84.8</v>
      </c>
      <c r="L16" s="6">
        <v>53</v>
      </c>
    </row>
    <row r="17" spans="1:12" ht="23.25" customHeight="1" thickBot="1" x14ac:dyDescent="0.3">
      <c r="A17" s="21" t="s">
        <v>24</v>
      </c>
      <c r="B17" s="22">
        <v>40</v>
      </c>
      <c r="C17" s="22">
        <v>40</v>
      </c>
      <c r="D17" s="2">
        <v>2.2999999999999998</v>
      </c>
      <c r="E17" s="2">
        <v>2.2999999999999998</v>
      </c>
      <c r="F17" s="2">
        <v>0.4</v>
      </c>
      <c r="G17" s="2">
        <v>0.4</v>
      </c>
      <c r="H17" s="2">
        <v>19.7</v>
      </c>
      <c r="I17" s="2">
        <v>19.7</v>
      </c>
      <c r="J17" s="2">
        <v>91.9</v>
      </c>
      <c r="K17" s="2">
        <v>91.9</v>
      </c>
      <c r="L17" s="22"/>
    </row>
    <row r="18" spans="1:12" ht="16.5" thickBot="1" x14ac:dyDescent="0.3">
      <c r="A18" s="23" t="s">
        <v>13</v>
      </c>
      <c r="B18" s="22"/>
      <c r="C18" s="22"/>
      <c r="D18" s="24">
        <f t="shared" ref="D18:K18" si="1">SUM(D12:D17)</f>
        <v>23.3</v>
      </c>
      <c r="E18" s="24">
        <f t="shared" si="1"/>
        <v>28.200000000000003</v>
      </c>
      <c r="F18" s="24">
        <f t="shared" si="1"/>
        <v>19.099999999999998</v>
      </c>
      <c r="G18" s="24">
        <f t="shared" si="1"/>
        <v>20.2</v>
      </c>
      <c r="H18" s="24">
        <f t="shared" si="1"/>
        <v>91.7</v>
      </c>
      <c r="I18" s="24">
        <f t="shared" si="1"/>
        <v>110.4</v>
      </c>
      <c r="J18" s="24">
        <f t="shared" si="1"/>
        <v>632.09999999999991</v>
      </c>
      <c r="K18" s="24">
        <f t="shared" si="1"/>
        <v>665.49999999999989</v>
      </c>
      <c r="L18" s="22"/>
    </row>
    <row r="19" spans="1:12" ht="18" customHeight="1" thickBot="1" x14ac:dyDescent="0.3">
      <c r="A19" s="23" t="s">
        <v>25</v>
      </c>
      <c r="B19" s="22"/>
      <c r="C19" s="22"/>
      <c r="D19" s="29">
        <f t="shared" ref="D19:K19" si="2">SUM(D10+D18)</f>
        <v>36.299999999999997</v>
      </c>
      <c r="E19" s="29">
        <f t="shared" si="2"/>
        <v>43</v>
      </c>
      <c r="F19" s="29">
        <f t="shared" si="2"/>
        <v>41</v>
      </c>
      <c r="G19" s="29">
        <f t="shared" si="2"/>
        <v>45.3</v>
      </c>
      <c r="H19" s="29">
        <f t="shared" si="2"/>
        <v>162.19999999999999</v>
      </c>
      <c r="I19" s="29">
        <f t="shared" si="2"/>
        <v>188.4</v>
      </c>
      <c r="J19" s="29">
        <f t="shared" si="2"/>
        <v>1155.6999999999998</v>
      </c>
      <c r="K19" s="29">
        <f t="shared" si="2"/>
        <v>1255.8999999999999</v>
      </c>
      <c r="L19" s="22"/>
    </row>
    <row r="20" spans="1:12" ht="15.75" x14ac:dyDescent="0.25">
      <c r="A20" s="26"/>
    </row>
  </sheetData>
  <mergeCells count="8">
    <mergeCell ref="A2:A4"/>
    <mergeCell ref="B2:C3"/>
    <mergeCell ref="D2:I2"/>
    <mergeCell ref="J2:K3"/>
    <mergeCell ref="L2:L3"/>
    <mergeCell ref="D3:E3"/>
    <mergeCell ref="F3:G3"/>
    <mergeCell ref="H3:I3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Лист9!_Hlk152917519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БузинаАН</dc:creator>
  <cp:lastModifiedBy>БузинаАН</cp:lastModifiedBy>
  <cp:lastPrinted>2023-12-08T06:39:05Z</cp:lastPrinted>
  <dcterms:created xsi:type="dcterms:W3CDTF">2023-12-07T07:23:48Z</dcterms:created>
  <dcterms:modified xsi:type="dcterms:W3CDTF">2023-12-08T06:39:19Z</dcterms:modified>
</cp:coreProperties>
</file>